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tabRatio="744" activeTab="0"/>
  </bookViews>
  <sheets>
    <sheet name="edo finan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<sst xmlns="http://schemas.openxmlformats.org/spreadsheetml/2006/main" count="69" uniqueCount="68">
  <si>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</si>
  <si>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</si>
  <si>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</si>
  <si>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</si>
  <si>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</si>
  <si>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</si>
  <si>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</si>
  <si>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</si>
  <si>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</si>
  <si>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</si>
  <si>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</si>
  <si>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</si>
  <si>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</si>
  <si>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</si>
  <si>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</si>
  <si>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</si>
  <si>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</si>
  <si>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</si>
  <si>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</si>
  <si>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</si>
  <si>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</si>
  <si>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</si>
  <si>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</si>
  <si>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</si>
  <si>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</si>
  <si>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</si>
  <si>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</si>
  <si>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</si>
  <si>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</si>
  <si>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</si>
  <si>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</si>
  <si>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</si>
  <si>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</si>
  <si>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</si>
  <si>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</si>
  <si>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</si>
  <si>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</si>
  <si>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</si>
  <si>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</si>
  <si>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</si>
  <si>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</si>
  <si>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</si>
  <si>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</si>
  <si>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</si>
  <si>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</si>
  <si>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</si>
  <si>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</si>
  <si>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</si>
  <si>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</si>
  <si>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</si>
  <si>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</si>
  <si>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</si>
  <si>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</si>
  <si>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</si>
  <si>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</si>
  <si>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</si>
  <si>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</si>
  <si>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</si>
  <si>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</si>
  <si>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</si>
  <si>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</si>
  <si>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</si>
  <si>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ORGANISMO OPERADOR MUNICIPAL DEL SISTEMA DE AGUA POTABLE Y ALCANTARILLADO DE LORETO</t>
  </si>
  <si>
    <t>Al 31 de Diciembre de 2022</t>
  </si>
  <si>
    <t>L.C. MARTIN GUADALUPE LEREE ARCE</t>
  </si>
  <si>
    <t>DIRECTOR GENERAL</t>
  </si>
  <si>
    <t>L.C. ELIZABETH MARTINEZ SUASTEGUI</t>
  </si>
  <si>
    <t>DIRECCION 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</si>
</sst>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6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133350</xdr:rowOff>
    </xdr:from>
    <xdr:to>
      <xdr:col>1</xdr:col>
      <xdr:colOff>1343025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1009650</xdr:colOff>
      <xdr:row>0</xdr:row>
      <xdr:rowOff>38100</xdr:rowOff>
    </xdr:from>
    <xdr:to>
      <xdr:col>7</xdr:col>
      <xdr:colOff>962025</xdr:colOff>
      <xdr:row>7</xdr:row>
      <xdr:rowOff>19050</xdr:rowOff>
    </xdr:to>
    <xdr:pic>
      <xdr:nvPicPr>
        <xdr:cNvPr id="2" name="Imagen 2" descr="Imagotipo_Oficial_Loreto_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06225" y="38100"/>
          <a:ext cx="1362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tabSelected="1" zoomScale="113" zoomScaleNormal="113" zoomScalePageLayoutView="0" workbookViewId="0" topLeftCell="A1">
      <selection activeCell="B65" sqref="B65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66"/>
      <c r="C2" s="66"/>
      <c r="D2" s="66"/>
      <c r="E2" s="66"/>
      <c r="F2" s="66"/>
      <c r="G2" s="66"/>
      <c r="H2" s="66"/>
      <c r="I2" s="1"/>
    </row>
    <row r="3" spans="2:9" ht="12">
      <c r="B3" s="66" t="s">
        <v>62</v>
      </c>
      <c r="C3" s="66"/>
      <c r="D3" s="66"/>
      <c r="E3" s="66"/>
      <c r="F3" s="66"/>
      <c r="G3" s="66"/>
      <c r="H3" s="66"/>
      <c r="I3" s="1"/>
    </row>
    <row r="4" spans="2:9" ht="12">
      <c r="B4" s="66" t="s">
        <v>0</v>
      </c>
      <c r="C4" s="66"/>
      <c r="D4" s="66"/>
      <c r="E4" s="66"/>
      <c r="F4" s="66"/>
      <c r="G4" s="66"/>
      <c r="H4" s="66"/>
      <c r="I4" s="1"/>
    </row>
    <row r="5" spans="2:9" ht="12">
      <c r="B5" s="66" t="s">
        <v>63</v>
      </c>
      <c r="C5" s="66"/>
      <c r="D5" s="66"/>
      <c r="E5" s="66"/>
      <c r="F5" s="66"/>
      <c r="G5" s="66"/>
      <c r="H5" s="66"/>
      <c r="I5" s="1"/>
    </row>
    <row r="6" spans="2:9" ht="12">
      <c r="B6" s="66" t="s">
        <v>49</v>
      </c>
      <c r="C6" s="66"/>
      <c r="D6" s="66"/>
      <c r="E6" s="66"/>
      <c r="F6" s="66"/>
      <c r="G6" s="66"/>
      <c r="H6" s="66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776210.11</v>
      </c>
      <c r="D11" s="14">
        <v>597822.82</v>
      </c>
      <c r="E11" s="41">
        <v>2110</v>
      </c>
      <c r="F11" s="10" t="s">
        <v>5</v>
      </c>
      <c r="G11" s="14">
        <v>52603544.32</v>
      </c>
      <c r="H11" s="14">
        <v>40132102.84</v>
      </c>
      <c r="I11" s="1"/>
    </row>
    <row r="12" spans="1:9" ht="12" customHeight="1">
      <c r="A12" s="37">
        <v>1120</v>
      </c>
      <c r="B12" s="25" t="s">
        <v>6</v>
      </c>
      <c r="C12" s="14">
        <v>14937677.82</v>
      </c>
      <c r="D12" s="14">
        <v>13218368.86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295380.44</v>
      </c>
      <c r="D13" s="14">
        <v>334989.39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16009268.37</v>
      </c>
      <c r="D19" s="17">
        <f>SUM(D11:D18)</f>
        <v>14151181.07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52603544.32</v>
      </c>
      <c r="H20" s="17">
        <f>SUM(H11:H19)</f>
        <v>40132102.84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34396705.48</v>
      </c>
      <c r="D24" s="14">
        <v>34396705.48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2219604.91</v>
      </c>
      <c r="D25" s="14">
        <v>2039432.49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202099.02</v>
      </c>
      <c r="D26" s="14">
        <v>202099.02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-1110149.75</v>
      </c>
      <c r="D27" s="15">
        <v>-1110149.75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71104.31</v>
      </c>
      <c r="D28" s="14">
        <v>71104.31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35779363.970000006</v>
      </c>
      <c r="D32" s="17">
        <f>SUM(D22:D31)</f>
        <v>35599191.550000004</v>
      </c>
      <c r="E32" s="41"/>
      <c r="F32" s="8" t="s">
        <v>37</v>
      </c>
      <c r="G32" s="17">
        <f>G20+G30</f>
        <v>52603544.32</v>
      </c>
      <c r="H32" s="17">
        <f>H20+H30</f>
        <v>40132102.84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51788632.34</v>
      </c>
      <c r="D34" s="17">
        <f>D19+D32</f>
        <v>49750372.620000005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38018622.66</v>
      </c>
      <c r="H36" s="17">
        <f>SUM(H37:H39)</f>
        <v>38018622.66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38018622.66</v>
      </c>
      <c r="H38" s="14">
        <v>38018622.66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-38833534.64</v>
      </c>
      <c r="H41" s="17">
        <f>SUM(H42:H46)</f>
        <v>-28400352.880000003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-10433181.76</v>
      </c>
      <c r="H42" s="14">
        <v>-7113101.39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-37544126.42</v>
      </c>
      <c r="H43" s="14">
        <v>-30431025.03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9143773.54</v>
      </c>
      <c r="H46" s="14">
        <v>9143773.54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-814911.9800000042</v>
      </c>
      <c r="H52" s="17">
        <f>H36+H41+H48</f>
        <v>9618269.779999994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51788632.339999996</v>
      </c>
      <c r="H54" s="17">
        <f>H52+H32</f>
        <v>49750372.62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65" t="s">
        <v>53</v>
      </c>
      <c r="C57" s="65"/>
      <c r="D57" s="65"/>
      <c r="E57" s="65"/>
      <c r="F57" s="65"/>
      <c r="G57" s="65"/>
      <c r="H57" s="65"/>
      <c r="I57" s="65"/>
      <c r="J57" s="65"/>
      <c r="K57" s="65"/>
    </row>
    <row r="58" spans="2:9" ht="12">
      <c r="B58" s="65"/>
      <c r="C58" s="65"/>
      <c r="D58" s="65"/>
      <c r="E58" s="65"/>
      <c r="F58" s="65"/>
      <c r="G58" s="65"/>
      <c r="H58" s="65"/>
      <c r="I58" s="65"/>
    </row>
    <row r="59" ht="12"/>
    <row r="60" spans="2:7" ht="15" customHeight="1">
      <c r="B60" s="57" t="s">
        <v>64</v>
      </c>
      <c r="C60" s="58"/>
      <c r="F60" s="61" t="s">
        <v>66</v>
      </c>
      <c r="G60" s="58"/>
    </row>
    <row r="61" spans="2:7" ht="15" customHeight="1">
      <c r="B61" s="59" t="s">
        <v>65</v>
      </c>
      <c r="C61" s="60"/>
      <c r="F61" s="62" t="s">
        <v>67</v>
      </c>
      <c r="G61" s="60"/>
    </row>
    <row r="62" spans="2:6" ht="30" customHeight="1">
      <c r="B62" s="49"/>
      <c r="F62" s="49"/>
    </row>
    <row r="63" spans="2:7" ht="15" customHeight="1">
      <c r="B63" s="63"/>
      <c r="C63" s="64"/>
      <c r="E63" s="37"/>
      <c r="F63" s="63"/>
      <c r="G63" s="64"/>
    </row>
    <row r="64" spans="1:7" s="53" customFormat="1" ht="21.75" customHeight="1">
      <c r="A64" s="51"/>
      <c r="B64" s="55"/>
      <c r="C64" s="56"/>
      <c r="E64" s="51"/>
      <c r="F64" s="55"/>
      <c r="G64" s="56"/>
    </row>
    <row r="65" spans="1:7" s="53" customFormat="1" ht="21.75" customHeight="1">
      <c r="A65" s="51"/>
      <c r="B65" s="52"/>
      <c r="C65" s="54"/>
      <c r="E65" s="51"/>
      <c r="F65" s="52"/>
      <c r="G65" s="54"/>
    </row>
    <row r="66" spans="1:7" s="53" customFormat="1" ht="15" customHeight="1">
      <c r="A66" s="51"/>
      <c r="B66" s="55"/>
      <c r="C66" s="56"/>
      <c r="E66" s="51"/>
      <c r="F66" s="55"/>
      <c r="G66" s="56"/>
    </row>
    <row r="67" spans="1:7" s="53" customFormat="1" ht="21.75" customHeight="1">
      <c r="A67" s="51"/>
      <c r="B67" s="55"/>
      <c r="C67" s="56"/>
      <c r="E67" s="51"/>
      <c r="F67" s="55"/>
      <c r="G67" s="56"/>
    </row>
    <row r="68" spans="2:6" ht="12" hidden="1">
      <c r="B68" s="49"/>
      <c r="F68" s="49"/>
    </row>
    <row r="69" spans="2:6" ht="24" customHeight="1" hidden="1">
      <c r="B69" s="50"/>
      <c r="F69" s="50"/>
    </row>
    <row r="70" spans="2:6" ht="28.5" customHeight="1" hidden="1">
      <c r="B70" s="49"/>
      <c r="F70" s="49"/>
    </row>
    <row r="71" spans="2:6" ht="12" hidden="1">
      <c r="B71" s="49"/>
      <c r="F71" s="49"/>
    </row>
    <row r="72" spans="2:6" ht="24" customHeight="1" hidden="1">
      <c r="B72" s="49"/>
      <c r="F72" s="49"/>
    </row>
    <row r="73" spans="2:6" ht="28.5" customHeight="1" hidden="1">
      <c r="B73" s="49"/>
      <c r="F73" s="49"/>
    </row>
    <row r="74" ht="12" hidden="1"/>
    <row r="75" ht="12" hidden="1"/>
  </sheetData>
  <sheetProtection/>
  <mergeCells count="19">
    <mergeCell ref="B58:I58"/>
    <mergeCell ref="B2:H2"/>
    <mergeCell ref="B57:K57"/>
    <mergeCell ref="B3:H3"/>
    <mergeCell ref="B4:H4"/>
    <mergeCell ref="B5:H5"/>
    <mergeCell ref="B6:H6"/>
    <mergeCell ref="B60:C60"/>
    <mergeCell ref="B61:C61"/>
    <mergeCell ref="F60:G60"/>
    <mergeCell ref="F61:G61"/>
    <mergeCell ref="B63:C63"/>
    <mergeCell ref="F63:G63"/>
    <mergeCell ref="B64:C64"/>
    <mergeCell ref="F64:G64"/>
    <mergeCell ref="B66:C66"/>
    <mergeCell ref="F66:G66"/>
    <mergeCell ref="B67:C67"/>
    <mergeCell ref="F67:G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Elizabeth Martinez Suastegui</cp:lastModifiedBy>
  <cp:lastPrinted>2023-01-25T20:08:12Z</cp:lastPrinted>
  <dcterms:created xsi:type="dcterms:W3CDTF">2014-09-29T19:08:02Z</dcterms:created>
  <dcterms:modified xsi:type="dcterms:W3CDTF">2023-11-17T17:21:13Z</dcterms:modified>
  <cp:category/>
  <cp:version/>
  <cp:contentType/>
  <cp:contentStatus/>
</cp:coreProperties>
</file>