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62" activeTab="0"/>
  </bookViews>
  <sheets>
    <sheet name="edo ac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<sst xmlns="http://schemas.openxmlformats.org/spreadsheetml/2006/main" count="65" uniqueCount="65">
  <si>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Aportaciones</t>
  </si>
  <si>
    <t>(Cifras en Pesos)</t>
  </si>
  <si>
    <t>Concepto</t>
  </si>
  <si>
    <t>Bajo protesta de decir verdad declaramos que los Estados Financieros y sus notas, son razonablemente correctos y son responsabilidad del emisor.</t>
  </si>
  <si>
    <t>Resultados del Ejercicio (Ahorro/Desahorro)</t>
  </si>
  <si>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</si>
  <si>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</si>
  <si>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</si>
  <si>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</si>
  <si>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</si>
  <si>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Estado de Actividades</t>
  </si>
  <si>
    <t>Del 1 de Enero al 31 de Octubre de 2022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</si>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</sst>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3" borderId="0" xfId="56" applyFont="1" applyFill="1" applyAlignment="1">
      <alignment horizontal="center"/>
      <protection/>
    </xf>
    <xf numFmtId="0" fontId="2" fillId="33" borderId="0" xfId="56" applyFont="1" applyFill="1">
      <alignment/>
      <protection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4" fillId="34" borderId="10" xfId="0" applyFont="1" applyFill="1" applyBorder="1" applyAlignment="1">
      <alignment horizontal="center" vertical="center"/>
    </xf>
    <xf numFmtId="165" fontId="45" fillId="34" borderId="11" xfId="48" applyNumberFormat="1" applyFont="1" applyFill="1" applyBorder="1" applyAlignment="1">
      <alignment horizontal="center" vertical="center"/>
    </xf>
    <xf numFmtId="165" fontId="45" fillId="34" borderId="12" xfId="48" applyNumberFormat="1" applyFont="1" applyFill="1" applyBorder="1" applyAlignment="1">
      <alignment horizontal="center" vertical="center"/>
    </xf>
    <xf numFmtId="0" fontId="45" fillId="34" borderId="13" xfId="56" applyFont="1" applyFill="1" applyBorder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165" fontId="45" fillId="34" borderId="14" xfId="48" applyNumberFormat="1" applyFont="1" applyFill="1" applyBorder="1" applyAlignment="1">
      <alignment horizontal="center" vertical="center"/>
    </xf>
    <xf numFmtId="0" fontId="45" fillId="34" borderId="15" xfId="56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 vertical="top"/>
    </xf>
    <xf numFmtId="3" fontId="4" fillId="33" borderId="18" xfId="0" applyNumberFormat="1" applyFont="1" applyFill="1" applyBorder="1" applyAlignment="1">
      <alignment vertical="top"/>
    </xf>
    <xf numFmtId="0" fontId="6" fillId="33" borderId="19" xfId="0" applyFont="1" applyFill="1" applyBorder="1" applyAlignment="1">
      <alignment vertical="top"/>
    </xf>
    <xf numFmtId="0" fontId="2" fillId="33" borderId="16" xfId="0" applyFont="1" applyFill="1" applyBorder="1" applyAlignment="1">
      <alignment horizontal="left" vertical="top"/>
    </xf>
    <xf numFmtId="3" fontId="2" fillId="33" borderId="17" xfId="0" applyNumberFormat="1" applyFont="1" applyFill="1" applyBorder="1" applyAlignment="1">
      <alignment horizontal="right" vertical="top" indent="1"/>
    </xf>
    <xf numFmtId="3" fontId="2" fillId="33" borderId="18" xfId="0" applyNumberFormat="1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3" fontId="4" fillId="33" borderId="17" xfId="48" applyNumberFormat="1" applyFont="1" applyFill="1" applyBorder="1" applyAlignment="1" applyProtection="1">
      <alignment horizontal="right" vertical="top" indent="1"/>
      <protection locked="0"/>
    </xf>
    <xf numFmtId="3" fontId="4" fillId="33" borderId="18" xfId="48" applyNumberFormat="1" applyFont="1" applyFill="1" applyBorder="1" applyAlignment="1" applyProtection="1">
      <alignment vertical="top"/>
      <protection locked="0"/>
    </xf>
    <xf numFmtId="3" fontId="8" fillId="33" borderId="17" xfId="0" applyNumberFormat="1" applyFont="1" applyFill="1" applyBorder="1" applyAlignment="1">
      <alignment horizontal="right" vertical="top" indent="1"/>
    </xf>
    <xf numFmtId="3" fontId="8" fillId="33" borderId="18" xfId="0" applyNumberFormat="1" applyFont="1" applyFill="1" applyBorder="1" applyAlignment="1">
      <alignment vertical="top"/>
    </xf>
    <xf numFmtId="3" fontId="4" fillId="33" borderId="17" xfId="0" applyNumberFormat="1" applyFont="1" applyFill="1" applyBorder="1" applyAlignment="1" applyProtection="1">
      <alignment horizontal="right" vertical="top" indent="1"/>
      <protection locked="0"/>
    </xf>
    <xf numFmtId="3" fontId="4" fillId="33" borderId="18" xfId="0" applyNumberFormat="1" applyFont="1" applyFill="1" applyBorder="1" applyAlignment="1" applyProtection="1">
      <alignment vertical="top"/>
      <protection locked="0"/>
    </xf>
    <xf numFmtId="3" fontId="4" fillId="33" borderId="17" xfId="0" applyNumberFormat="1" applyFont="1" applyFill="1" applyBorder="1" applyAlignment="1">
      <alignment horizontal="right" vertical="top" indent="1"/>
    </xf>
    <xf numFmtId="0" fontId="5" fillId="33" borderId="16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0" fontId="0" fillId="0" borderId="19" xfId="0" applyBorder="1" applyAlignment="1">
      <alignment/>
    </xf>
    <xf numFmtId="3" fontId="2" fillId="33" borderId="17" xfId="48" applyNumberFormat="1" applyFont="1" applyFill="1" applyBorder="1" applyAlignment="1" applyProtection="1">
      <alignment horizontal="right" vertical="top" indent="1"/>
      <protection/>
    </xf>
    <xf numFmtId="3" fontId="2" fillId="33" borderId="18" xfId="48" applyNumberFormat="1" applyFont="1" applyFill="1" applyBorder="1" applyAlignment="1" applyProtection="1">
      <alignment vertical="top"/>
      <protection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 vertical="top"/>
    </xf>
    <xf numFmtId="0" fontId="6" fillId="33" borderId="22" xfId="0" applyFont="1" applyFill="1" applyBorder="1" applyAlignment="1">
      <alignment vertical="top"/>
    </xf>
    <xf numFmtId="0" fontId="6" fillId="33" borderId="23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right" vertical="top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/>
    </xf>
    <xf numFmtId="0" fontId="4" fillId="35" borderId="0" xfId="0" applyFont="1" applyFill="1" applyAlignment="1">
      <alignment horizontal="left" vertical="top" wrapText="1"/>
    </xf>
    <xf numFmtId="0" fontId="6" fillId="33" borderId="12" xfId="0" applyFont="1" applyFill="1" applyBorder="1" applyAlignment="1" applyProtection="1">
      <alignment horizontal="center" vertical="top"/>
      <protection locked="0"/>
    </xf>
    <xf numFmtId="0" fontId="46" fillId="0" borderId="0" xfId="0" applyFont="1" applyAlignment="1">
      <alignment horizontal="center" vertical="top"/>
    </xf>
    <xf numFmtId="0" fontId="2" fillId="33" borderId="18" xfId="0" applyFont="1" applyFill="1" applyBorder="1" applyAlignment="1">
      <alignment horizontal="left" vertical="top" wrapText="1" indent="1"/>
    </xf>
    <xf numFmtId="0" fontId="4" fillId="33" borderId="18" xfId="0" applyFont="1" applyFill="1" applyBorder="1" applyAlignment="1">
      <alignment horizontal="left" vertical="top" wrapText="1" indent="2"/>
    </xf>
    <xf numFmtId="0" fontId="2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2" fillId="33" borderId="0" xfId="56" applyFont="1" applyFill="1" applyAlignment="1">
      <alignment horizontal="center"/>
      <protection/>
    </xf>
    <xf numFmtId="0" fontId="7" fillId="33" borderId="0" xfId="0" applyFont="1" applyFill="1" applyAlignment="1">
      <alignment horizontal="center"/>
    </xf>
    <xf numFmtId="0" fontId="45" fillId="34" borderId="24" xfId="56" applyFont="1" applyFill="1" applyBorder="1" applyAlignment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133350</xdr:rowOff>
    </xdr:from>
    <xdr:to>
      <xdr:col>2</xdr:col>
      <xdr:colOff>1228725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</xdr:row>
      <xdr:rowOff>0</xdr:rowOff>
    </xdr:from>
    <xdr:to>
      <xdr:col>6</xdr:col>
      <xdr:colOff>0</xdr:colOff>
      <xdr:row>6</xdr:row>
      <xdr:rowOff>57150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19050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PageLayoutView="0" workbookViewId="0" topLeftCell="A1">
      <selection activeCell="C11" sqref="C11:D11"/>
    </sheetView>
  </sheetViews>
  <sheetFormatPr defaultColWidth="0" defaultRowHeight="15" customHeight="1" zeroHeight="1"/>
  <cols>
    <col min="1" max="1" width="2.00390625" style="3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0" customWidth="1"/>
    <col min="9" max="16384" width="0" style="0" hidden="1" customWidth="1"/>
  </cols>
  <sheetData>
    <row r="1" ht="15"/>
    <row r="2" spans="2:7" ht="15">
      <c r="B2" s="4"/>
      <c r="C2" s="66"/>
      <c r="D2" s="66"/>
      <c r="E2" s="66"/>
      <c r="F2" s="66"/>
      <c r="G2" s="6"/>
    </row>
    <row r="3" spans="3:7" ht="15">
      <c r="C3" s="67" t="s">
        <v>5</v>
      </c>
      <c r="D3" s="67"/>
      <c r="E3" s="67"/>
      <c r="F3" s="67"/>
      <c r="G3" s="6"/>
    </row>
    <row r="4" spans="3:7" ht="15">
      <c r="C4" s="66" t="s">
        <v>10</v>
      </c>
      <c r="D4" s="66"/>
      <c r="E4" s="66"/>
      <c r="F4" s="66"/>
      <c r="G4" s="6"/>
    </row>
    <row r="5" spans="3:7" ht="15">
      <c r="C5" s="66" t="s">
        <v>11</v>
      </c>
      <c r="D5" s="66"/>
      <c r="E5" s="66"/>
      <c r="F5" s="66"/>
      <c r="G5" s="6"/>
    </row>
    <row r="6" spans="2:7" ht="15">
      <c r="B6" s="5"/>
      <c r="C6" s="66" t="s">
        <v>1</v>
      </c>
      <c r="D6" s="66"/>
      <c r="E6" s="66"/>
      <c r="F6" s="66"/>
      <c r="G6" s="7"/>
    </row>
    <row r="7" spans="2:7" ht="15">
      <c r="B7" s="5"/>
      <c r="C7" s="8"/>
      <c r="D7" s="8"/>
      <c r="E7" s="9"/>
      <c r="F7" s="10"/>
      <c r="G7" s="10"/>
    </row>
    <row r="8" spans="2:11" ht="15">
      <c r="B8" s="11"/>
      <c r="C8" s="68" t="s">
        <v>2</v>
      </c>
      <c r="D8" s="68"/>
      <c r="E8" s="12">
        <v>2022</v>
      </c>
      <c r="F8" s="13">
        <v>2021</v>
      </c>
      <c r="G8" s="14"/>
      <c r="H8" s="15"/>
      <c r="I8" s="16"/>
      <c r="J8" s="16"/>
      <c r="K8" s="17"/>
    </row>
    <row r="9" spans="2:7" ht="15" customHeight="1">
      <c r="B9" s="18"/>
      <c r="C9" s="64" t="s">
        <v>12</v>
      </c>
      <c r="D9" s="64"/>
      <c r="E9" s="19"/>
      <c r="F9" s="20"/>
      <c r="G9" s="21"/>
    </row>
    <row r="10" spans="2:7" ht="15">
      <c r="B10" s="22"/>
      <c r="C10" s="62" t="s">
        <v>13</v>
      </c>
      <c r="D10" s="62"/>
      <c r="E10" s="23">
        <f>E11+E12+E13+E14+E15+E16+E17</f>
        <v>31223479.81</v>
      </c>
      <c r="F10" s="24">
        <f>SUM(F11:F17)</f>
        <v>34984980.62</v>
      </c>
      <c r="G10" s="21"/>
    </row>
    <row r="11" spans="1:7" ht="15">
      <c r="A11" s="3">
        <v>4110</v>
      </c>
      <c r="B11" s="25"/>
      <c r="C11" s="63" t="s">
        <v>14</v>
      </c>
      <c r="D11" s="63"/>
      <c r="E11" s="26">
        <v>0</v>
      </c>
      <c r="F11" s="27">
        <v>0</v>
      </c>
      <c r="G11" s="21"/>
    </row>
    <row r="12" spans="1:7" ht="15" customHeight="1">
      <c r="A12" s="3">
        <v>4120</v>
      </c>
      <c r="B12" s="25"/>
      <c r="C12" s="63" t="s">
        <v>15</v>
      </c>
      <c r="D12" s="63"/>
      <c r="E12" s="26">
        <v>0</v>
      </c>
      <c r="F12" s="27">
        <v>0</v>
      </c>
      <c r="G12" s="21"/>
    </row>
    <row r="13" spans="1:7" ht="15" customHeight="1">
      <c r="A13" s="3">
        <v>4130</v>
      </c>
      <c r="B13" s="25"/>
      <c r="C13" s="63" t="s">
        <v>16</v>
      </c>
      <c r="D13" s="63"/>
      <c r="E13" s="26">
        <v>0</v>
      </c>
      <c r="F13" s="27">
        <v>0</v>
      </c>
      <c r="G13" s="21"/>
    </row>
    <row r="14" spans="1:7" ht="15">
      <c r="A14" s="3">
        <v>4140</v>
      </c>
      <c r="B14" s="25"/>
      <c r="C14" s="63" t="s">
        <v>17</v>
      </c>
      <c r="D14" s="63"/>
      <c r="E14" s="26">
        <v>31223479.81</v>
      </c>
      <c r="F14" s="27">
        <v>34984980.62</v>
      </c>
      <c r="G14" s="21"/>
    </row>
    <row r="15" spans="1:7" ht="15">
      <c r="A15" s="3">
        <v>4150</v>
      </c>
      <c r="B15" s="25"/>
      <c r="C15" s="63" t="s">
        <v>18</v>
      </c>
      <c r="D15" s="63"/>
      <c r="E15" s="26">
        <v>0</v>
      </c>
      <c r="F15" s="27">
        <v>0</v>
      </c>
      <c r="G15" s="21"/>
    </row>
    <row r="16" spans="1:7" ht="15">
      <c r="A16" s="3">
        <v>4160</v>
      </c>
      <c r="B16" s="25"/>
      <c r="C16" s="63" t="s">
        <v>19</v>
      </c>
      <c r="D16" s="63"/>
      <c r="E16" s="26">
        <v>0</v>
      </c>
      <c r="F16" s="27">
        <v>0</v>
      </c>
      <c r="G16" s="21"/>
    </row>
    <row r="17" spans="1:7" ht="15" customHeight="1">
      <c r="A17" s="3">
        <v>4170</v>
      </c>
      <c r="B17" s="25"/>
      <c r="C17" s="63" t="s">
        <v>20</v>
      </c>
      <c r="D17" s="63"/>
      <c r="E17" s="26">
        <v>0</v>
      </c>
      <c r="F17" s="27">
        <v>0</v>
      </c>
      <c r="G17" s="21"/>
    </row>
    <row r="18" spans="2:7" ht="6" customHeight="1">
      <c r="B18" s="22"/>
      <c r="C18" s="65"/>
      <c r="D18" s="65"/>
      <c r="E18" s="28"/>
      <c r="F18" s="29"/>
      <c r="G18" s="21"/>
    </row>
    <row r="19" spans="2:7" ht="27" customHeight="1">
      <c r="B19" s="22"/>
      <c r="C19" s="62" t="s">
        <v>21</v>
      </c>
      <c r="D19" s="62"/>
      <c r="E19" s="23">
        <f>SUM(E20:E21)</f>
        <v>0</v>
      </c>
      <c r="F19" s="24">
        <f>SUM(F20:F21)</f>
        <v>0</v>
      </c>
      <c r="G19" s="21"/>
    </row>
    <row r="20" spans="1:7" ht="15">
      <c r="A20" s="3">
        <v>4210</v>
      </c>
      <c r="B20" s="25"/>
      <c r="C20" s="63" t="s">
        <v>22</v>
      </c>
      <c r="D20" s="63"/>
      <c r="E20" s="30">
        <v>0</v>
      </c>
      <c r="F20" s="31">
        <v>0</v>
      </c>
      <c r="G20" s="21"/>
    </row>
    <row r="21" spans="1:7" ht="15">
      <c r="A21" s="3">
        <v>4220</v>
      </c>
      <c r="B21" s="25"/>
      <c r="C21" s="63" t="s">
        <v>23</v>
      </c>
      <c r="D21" s="63"/>
      <c r="E21" s="26">
        <v>0</v>
      </c>
      <c r="F21" s="27">
        <v>0</v>
      </c>
      <c r="G21" s="21"/>
    </row>
    <row r="22" spans="2:7" ht="6" customHeight="1">
      <c r="B22" s="22"/>
      <c r="C22" s="63"/>
      <c r="D22" s="63"/>
      <c r="E22" s="28"/>
      <c r="F22" s="29"/>
      <c r="G22" s="21"/>
    </row>
    <row r="23" spans="2:7" ht="15" customHeight="1">
      <c r="B23" s="25"/>
      <c r="C23" s="62" t="s">
        <v>24</v>
      </c>
      <c r="D23" s="62"/>
      <c r="E23" s="23">
        <f>SUM(E24:E28)</f>
        <v>0</v>
      </c>
      <c r="F23" s="24">
        <f>SUM(F24:F28)</f>
        <v>0</v>
      </c>
      <c r="G23" s="21"/>
    </row>
    <row r="24" spans="1:7" ht="15">
      <c r="A24" s="3">
        <v>4310</v>
      </c>
      <c r="B24" s="25"/>
      <c r="C24" s="63" t="s">
        <v>25</v>
      </c>
      <c r="D24" s="63"/>
      <c r="E24" s="26">
        <v>0</v>
      </c>
      <c r="F24" s="27">
        <v>0</v>
      </c>
      <c r="G24" s="21"/>
    </row>
    <row r="25" spans="1:7" ht="15" customHeight="1">
      <c r="A25" s="3">
        <v>4320</v>
      </c>
      <c r="B25" s="25"/>
      <c r="C25" s="63" t="s">
        <v>26</v>
      </c>
      <c r="D25" s="63"/>
      <c r="E25" s="26">
        <v>0</v>
      </c>
      <c r="F25" s="27">
        <v>0</v>
      </c>
      <c r="G25" s="21"/>
    </row>
    <row r="26" spans="1:7" ht="15">
      <c r="A26" s="3">
        <v>4330</v>
      </c>
      <c r="B26" s="25"/>
      <c r="C26" s="63" t="s">
        <v>27</v>
      </c>
      <c r="D26" s="63"/>
      <c r="E26" s="26">
        <v>0</v>
      </c>
      <c r="F26" s="27">
        <v>0</v>
      </c>
      <c r="G26" s="21"/>
    </row>
    <row r="27" spans="1:7" ht="15" customHeight="1">
      <c r="A27" s="3">
        <v>4340</v>
      </c>
      <c r="B27" s="25"/>
      <c r="C27" s="63" t="s">
        <v>28</v>
      </c>
      <c r="D27" s="63"/>
      <c r="E27" s="26">
        <v>0</v>
      </c>
      <c r="F27" s="27">
        <v>0</v>
      </c>
      <c r="G27" s="21"/>
    </row>
    <row r="28" spans="1:7" ht="15" customHeight="1">
      <c r="A28" s="3">
        <v>4390</v>
      </c>
      <c r="B28" s="25"/>
      <c r="C28" s="63" t="s">
        <v>29</v>
      </c>
      <c r="D28" s="63"/>
      <c r="E28" s="26">
        <v>0</v>
      </c>
      <c r="F28" s="27">
        <v>0</v>
      </c>
      <c r="G28" s="21"/>
    </row>
    <row r="29" spans="2:7" ht="6" customHeight="1">
      <c r="B29" s="22"/>
      <c r="C29" s="63"/>
      <c r="D29" s="63"/>
      <c r="E29" s="32"/>
      <c r="F29" s="20"/>
      <c r="G29" s="21"/>
    </row>
    <row r="30" spans="2:7" ht="15" customHeight="1">
      <c r="B30" s="33"/>
      <c r="C30" s="64" t="s">
        <v>30</v>
      </c>
      <c r="D30" s="64"/>
      <c r="E30" s="23">
        <f>E10+E19+E23</f>
        <v>31223479.81</v>
      </c>
      <c r="F30" s="24">
        <f>F10+F19+F23</f>
        <v>34984980.62</v>
      </c>
      <c r="G30" s="34"/>
    </row>
    <row r="31" spans="2:7" ht="15">
      <c r="B31" s="22"/>
      <c r="C31" s="63"/>
      <c r="D31" s="63"/>
      <c r="E31" s="32"/>
      <c r="F31" s="20"/>
      <c r="G31" s="21"/>
    </row>
    <row r="32" spans="2:7" ht="15" customHeight="1">
      <c r="B32" s="35"/>
      <c r="C32" s="64" t="s">
        <v>31</v>
      </c>
      <c r="D32" s="64"/>
      <c r="E32" s="32"/>
      <c r="F32" s="20"/>
      <c r="G32" s="36"/>
    </row>
    <row r="33" spans="2:7" ht="15" customHeight="1">
      <c r="B33" s="35"/>
      <c r="C33" s="62" t="s">
        <v>32</v>
      </c>
      <c r="D33" s="62"/>
      <c r="E33" s="23">
        <f>SUM(E34:E36)</f>
        <v>38397893.95999999</v>
      </c>
      <c r="F33" s="24">
        <f>SUM(F34:F36)</f>
        <v>42098082.01</v>
      </c>
      <c r="G33" s="36"/>
    </row>
    <row r="34" spans="1:7" ht="15">
      <c r="A34" s="3">
        <v>5110</v>
      </c>
      <c r="B34" s="35"/>
      <c r="C34" s="63" t="s">
        <v>33</v>
      </c>
      <c r="D34" s="63"/>
      <c r="E34" s="26">
        <v>28638696.58</v>
      </c>
      <c r="F34" s="27">
        <v>31245245.09</v>
      </c>
      <c r="G34" s="36"/>
    </row>
    <row r="35" spans="1:7" ht="15">
      <c r="A35" s="3">
        <v>5120</v>
      </c>
      <c r="B35" s="35"/>
      <c r="C35" s="63" t="s">
        <v>34</v>
      </c>
      <c r="D35" s="63"/>
      <c r="E35" s="26">
        <v>3805178.08</v>
      </c>
      <c r="F35" s="27">
        <v>4036894.09</v>
      </c>
      <c r="G35" s="36"/>
    </row>
    <row r="36" spans="1:7" ht="15">
      <c r="A36" s="3">
        <v>5130</v>
      </c>
      <c r="B36" s="35"/>
      <c r="C36" s="63" t="s">
        <v>35</v>
      </c>
      <c r="D36" s="63"/>
      <c r="E36" s="26">
        <v>5954019.3</v>
      </c>
      <c r="F36" s="27">
        <v>6815942.83</v>
      </c>
      <c r="G36" s="36"/>
    </row>
    <row r="37" spans="2:7" ht="6" customHeight="1">
      <c r="B37" s="35"/>
      <c r="C37" s="63"/>
      <c r="D37" s="63"/>
      <c r="E37" s="28"/>
      <c r="F37" s="29"/>
      <c r="G37" s="36"/>
    </row>
    <row r="38" spans="2:7" ht="15" customHeight="1">
      <c r="B38" s="35"/>
      <c r="C38" s="62" t="s">
        <v>36</v>
      </c>
      <c r="D38" s="62"/>
      <c r="E38" s="23">
        <f>SUM(E39:E47)</f>
        <v>0</v>
      </c>
      <c r="F38" s="24">
        <f>SUM(F39:F47)</f>
        <v>0</v>
      </c>
      <c r="G38" s="36"/>
    </row>
    <row r="39" spans="1:7" ht="15" customHeight="1">
      <c r="A39" s="3">
        <v>5210</v>
      </c>
      <c r="B39" s="35"/>
      <c r="C39" s="63" t="s">
        <v>37</v>
      </c>
      <c r="D39" s="63"/>
      <c r="E39" s="26">
        <v>0</v>
      </c>
      <c r="F39" s="27">
        <v>0</v>
      </c>
      <c r="G39" s="36"/>
    </row>
    <row r="40" spans="1:7" ht="15" customHeight="1">
      <c r="A40" s="3">
        <v>5220</v>
      </c>
      <c r="B40" s="35"/>
      <c r="C40" s="63" t="s">
        <v>38</v>
      </c>
      <c r="D40" s="63"/>
      <c r="E40" s="26">
        <v>0</v>
      </c>
      <c r="F40" s="27">
        <v>0</v>
      </c>
      <c r="G40" s="36"/>
    </row>
    <row r="41" spans="1:7" ht="15">
      <c r="A41" s="3">
        <v>5230</v>
      </c>
      <c r="B41" s="35"/>
      <c r="C41" s="63" t="s">
        <v>39</v>
      </c>
      <c r="D41" s="63"/>
      <c r="E41" s="26">
        <v>0</v>
      </c>
      <c r="F41" s="27">
        <v>0</v>
      </c>
      <c r="G41" s="36"/>
    </row>
    <row r="42" spans="1:7" ht="15">
      <c r="A42" s="3">
        <v>5240</v>
      </c>
      <c r="B42" s="35"/>
      <c r="C42" s="63" t="s">
        <v>40</v>
      </c>
      <c r="D42" s="63"/>
      <c r="E42" s="26">
        <v>0</v>
      </c>
      <c r="F42" s="27">
        <v>0</v>
      </c>
      <c r="G42" s="36"/>
    </row>
    <row r="43" spans="1:7" ht="15">
      <c r="A43" s="3">
        <v>5250</v>
      </c>
      <c r="B43" s="35"/>
      <c r="C43" s="63" t="s">
        <v>41</v>
      </c>
      <c r="D43" s="63"/>
      <c r="E43" s="26">
        <v>0</v>
      </c>
      <c r="F43" s="27">
        <v>0</v>
      </c>
      <c r="G43" s="36"/>
    </row>
    <row r="44" spans="1:7" ht="15" customHeight="1">
      <c r="A44" s="3">
        <v>5260</v>
      </c>
      <c r="B44" s="35"/>
      <c r="C44" s="63" t="s">
        <v>42</v>
      </c>
      <c r="D44" s="63"/>
      <c r="E44" s="26">
        <v>0</v>
      </c>
      <c r="F44" s="27">
        <v>0</v>
      </c>
      <c r="G44" s="36"/>
    </row>
    <row r="45" spans="1:7" ht="15" customHeight="1">
      <c r="A45" s="3">
        <v>5270</v>
      </c>
      <c r="B45" s="35"/>
      <c r="C45" s="63" t="s">
        <v>43</v>
      </c>
      <c r="D45" s="63"/>
      <c r="E45" s="26">
        <v>0</v>
      </c>
      <c r="F45" s="27">
        <v>0</v>
      </c>
      <c r="G45" s="36"/>
    </row>
    <row r="46" spans="1:7" ht="15">
      <c r="A46" s="3">
        <v>5280</v>
      </c>
      <c r="B46" s="35"/>
      <c r="C46" s="63" t="s">
        <v>44</v>
      </c>
      <c r="D46" s="63"/>
      <c r="E46" s="26">
        <v>0</v>
      </c>
      <c r="F46" s="27">
        <v>0</v>
      </c>
      <c r="G46" s="36"/>
    </row>
    <row r="47" spans="1:7" ht="15">
      <c r="A47" s="3">
        <v>5290</v>
      </c>
      <c r="B47" s="35"/>
      <c r="C47" s="63" t="s">
        <v>45</v>
      </c>
      <c r="D47" s="63"/>
      <c r="E47" s="26">
        <v>0</v>
      </c>
      <c r="F47" s="27">
        <v>0</v>
      </c>
      <c r="G47" s="36"/>
    </row>
    <row r="48" spans="2:7" ht="6" customHeight="1">
      <c r="B48" s="35"/>
      <c r="C48" s="63"/>
      <c r="D48" s="63"/>
      <c r="E48" s="28"/>
      <c r="F48" s="29"/>
      <c r="G48" s="36"/>
    </row>
    <row r="49" spans="2:7" ht="15" customHeight="1">
      <c r="B49" s="35"/>
      <c r="C49" s="62" t="s">
        <v>46</v>
      </c>
      <c r="D49" s="62"/>
      <c r="E49" s="23">
        <f>SUM(E50:E52)</f>
        <v>0</v>
      </c>
      <c r="F49" s="24">
        <f>SUM(F50:F52)</f>
        <v>0</v>
      </c>
      <c r="G49" s="36"/>
    </row>
    <row r="50" spans="1:7" ht="15">
      <c r="A50" s="3">
        <v>5310</v>
      </c>
      <c r="B50" s="35"/>
      <c r="C50" s="63" t="s">
        <v>47</v>
      </c>
      <c r="D50" s="63"/>
      <c r="E50" s="26">
        <v>0</v>
      </c>
      <c r="F50" s="27">
        <v>0</v>
      </c>
      <c r="G50" s="36"/>
    </row>
    <row r="51" spans="1:7" ht="15">
      <c r="A51" s="3">
        <v>5320</v>
      </c>
      <c r="B51" s="35"/>
      <c r="C51" s="63" t="s">
        <v>0</v>
      </c>
      <c r="D51" s="63"/>
      <c r="E51" s="26">
        <v>0</v>
      </c>
      <c r="F51" s="27">
        <v>0</v>
      </c>
      <c r="G51" s="36"/>
    </row>
    <row r="52" spans="1:7" ht="15">
      <c r="A52" s="3">
        <v>5330</v>
      </c>
      <c r="B52" s="35"/>
      <c r="C52" s="63" t="s">
        <v>48</v>
      </c>
      <c r="D52" s="63"/>
      <c r="E52" s="26">
        <v>0</v>
      </c>
      <c r="F52" s="27">
        <v>0</v>
      </c>
      <c r="G52" s="36"/>
    </row>
    <row r="53" spans="2:7" ht="6" customHeight="1">
      <c r="B53" s="35"/>
      <c r="C53" s="63"/>
      <c r="D53" s="63"/>
      <c r="E53" s="28"/>
      <c r="F53" s="29"/>
      <c r="G53" s="36"/>
    </row>
    <row r="54" spans="2:7" ht="15" customHeight="1">
      <c r="B54" s="35"/>
      <c r="C54" s="62" t="s">
        <v>49</v>
      </c>
      <c r="D54" s="62"/>
      <c r="E54" s="37">
        <f>SUM(E55:E59)</f>
        <v>0</v>
      </c>
      <c r="F54" s="38">
        <f>SUM(F55:F59)</f>
        <v>0</v>
      </c>
      <c r="G54" s="36"/>
    </row>
    <row r="55" spans="1:7" ht="15" customHeight="1">
      <c r="A55" s="3">
        <v>5410</v>
      </c>
      <c r="B55" s="35"/>
      <c r="C55" s="63" t="s">
        <v>50</v>
      </c>
      <c r="D55" s="63"/>
      <c r="E55" s="26">
        <v>0</v>
      </c>
      <c r="F55" s="27">
        <v>0</v>
      </c>
      <c r="G55" s="36"/>
    </row>
    <row r="56" spans="1:7" ht="15" customHeight="1">
      <c r="A56" s="3">
        <v>5420</v>
      </c>
      <c r="B56" s="35"/>
      <c r="C56" s="63" t="s">
        <v>51</v>
      </c>
      <c r="D56" s="63"/>
      <c r="E56" s="26">
        <v>0</v>
      </c>
      <c r="F56" s="27">
        <v>0</v>
      </c>
      <c r="G56" s="36"/>
    </row>
    <row r="57" spans="1:7" ht="15" customHeight="1">
      <c r="A57" s="3">
        <v>5430</v>
      </c>
      <c r="B57" s="35"/>
      <c r="C57" s="63" t="s">
        <v>52</v>
      </c>
      <c r="D57" s="63"/>
      <c r="E57" s="26">
        <v>0</v>
      </c>
      <c r="F57" s="27">
        <v>0</v>
      </c>
      <c r="G57" s="21"/>
    </row>
    <row r="58" spans="1:7" ht="15">
      <c r="A58" s="3">
        <v>5440</v>
      </c>
      <c r="B58" s="35"/>
      <c r="C58" s="63" t="s">
        <v>53</v>
      </c>
      <c r="D58" s="63"/>
      <c r="E58" s="26">
        <v>0</v>
      </c>
      <c r="F58" s="27">
        <v>0</v>
      </c>
      <c r="G58" s="21"/>
    </row>
    <row r="59" spans="1:7" ht="15">
      <c r="A59" s="3">
        <v>5450</v>
      </c>
      <c r="B59" s="35"/>
      <c r="C59" s="63" t="s">
        <v>54</v>
      </c>
      <c r="D59" s="63"/>
      <c r="E59" s="26">
        <v>0</v>
      </c>
      <c r="F59" s="27">
        <v>0</v>
      </c>
      <c r="G59" s="21"/>
    </row>
    <row r="60" spans="2:7" ht="6" customHeight="1">
      <c r="B60" s="35"/>
      <c r="C60" s="63"/>
      <c r="D60" s="63"/>
      <c r="E60" s="28"/>
      <c r="F60" s="29"/>
      <c r="G60" s="21"/>
    </row>
    <row r="61" spans="2:7" ht="15" customHeight="1">
      <c r="B61" s="35"/>
      <c r="C61" s="62" t="s">
        <v>55</v>
      </c>
      <c r="D61" s="62"/>
      <c r="E61" s="37">
        <f>SUM(E62:E67)</f>
        <v>0</v>
      </c>
      <c r="F61" s="38">
        <f>SUM(F62:F67)</f>
        <v>0</v>
      </c>
      <c r="G61" s="21"/>
    </row>
    <row r="62" spans="1:7" ht="15" customHeight="1">
      <c r="A62" s="3">
        <v>5510</v>
      </c>
      <c r="B62" s="35"/>
      <c r="C62" s="63" t="s">
        <v>56</v>
      </c>
      <c r="D62" s="63"/>
      <c r="E62" s="26">
        <v>0</v>
      </c>
      <c r="F62" s="27">
        <v>0</v>
      </c>
      <c r="G62" s="21"/>
    </row>
    <row r="63" spans="1:7" ht="15">
      <c r="A63" s="3">
        <v>5520</v>
      </c>
      <c r="B63" s="35"/>
      <c r="C63" s="63" t="s">
        <v>57</v>
      </c>
      <c r="D63" s="63"/>
      <c r="E63" s="26">
        <v>0</v>
      </c>
      <c r="F63" s="27">
        <v>0</v>
      </c>
      <c r="G63" s="21"/>
    </row>
    <row r="64" spans="1:7" ht="15" customHeight="1">
      <c r="A64" s="3">
        <v>5530</v>
      </c>
      <c r="B64" s="35"/>
      <c r="C64" s="63" t="s">
        <v>58</v>
      </c>
      <c r="D64" s="63"/>
      <c r="E64" s="26">
        <v>0</v>
      </c>
      <c r="F64" s="27">
        <v>0</v>
      </c>
      <c r="G64" s="21"/>
    </row>
    <row r="65" spans="1:7" ht="15" customHeight="1">
      <c r="A65" s="3">
        <v>5540</v>
      </c>
      <c r="B65" s="35"/>
      <c r="C65" s="63" t="s">
        <v>59</v>
      </c>
      <c r="D65" s="63"/>
      <c r="E65" s="26">
        <v>0</v>
      </c>
      <c r="F65" s="27">
        <v>0</v>
      </c>
      <c r="G65" s="21"/>
    </row>
    <row r="66" spans="1:7" ht="15" customHeight="1">
      <c r="A66" s="3">
        <v>5550</v>
      </c>
      <c r="B66" s="35"/>
      <c r="C66" s="63" t="s">
        <v>60</v>
      </c>
      <c r="D66" s="63"/>
      <c r="E66" s="26">
        <v>0</v>
      </c>
      <c r="F66" s="27">
        <v>0</v>
      </c>
      <c r="G66" s="21"/>
    </row>
    <row r="67" spans="1:7" ht="15">
      <c r="A67" s="3">
        <v>5590</v>
      </c>
      <c r="B67" s="35"/>
      <c r="C67" s="63" t="s">
        <v>61</v>
      </c>
      <c r="D67" s="63"/>
      <c r="E67" s="26">
        <v>0</v>
      </c>
      <c r="F67" s="27">
        <v>0</v>
      </c>
      <c r="G67" s="21"/>
    </row>
    <row r="68" spans="2:7" ht="6" customHeight="1">
      <c r="B68" s="35"/>
      <c r="C68" s="63"/>
      <c r="D68" s="63"/>
      <c r="E68" s="28"/>
      <c r="F68" s="29"/>
      <c r="G68" s="21"/>
    </row>
    <row r="69" spans="2:7" ht="15">
      <c r="B69" s="35"/>
      <c r="C69" s="62" t="s">
        <v>62</v>
      </c>
      <c r="D69" s="62"/>
      <c r="E69" s="37">
        <f>E70</f>
        <v>0</v>
      </c>
      <c r="F69" s="38">
        <f>F70</f>
        <v>0</v>
      </c>
      <c r="G69" s="21"/>
    </row>
    <row r="70" spans="1:7" ht="15" customHeight="1">
      <c r="A70" s="3">
        <v>5610</v>
      </c>
      <c r="B70" s="35"/>
      <c r="C70" s="63" t="s">
        <v>63</v>
      </c>
      <c r="D70" s="63"/>
      <c r="E70" s="26">
        <v>0</v>
      </c>
      <c r="F70" s="27">
        <v>0</v>
      </c>
      <c r="G70" s="21"/>
    </row>
    <row r="71" spans="2:7" ht="8.25" customHeight="1">
      <c r="B71" s="35"/>
      <c r="C71" s="63"/>
      <c r="D71" s="63"/>
      <c r="E71" s="28"/>
      <c r="F71" s="29"/>
      <c r="G71" s="21"/>
    </row>
    <row r="72" spans="2:7" ht="15" customHeight="1">
      <c r="B72" s="35"/>
      <c r="C72" s="64" t="s">
        <v>64</v>
      </c>
      <c r="D72" s="64"/>
      <c r="E72" s="37">
        <f>E33+E38+E49+E54+E61+E69</f>
        <v>38397893.95999999</v>
      </c>
      <c r="F72" s="38">
        <f>F33+F38+F49+F54+F61+F69</f>
        <v>42098082.01</v>
      </c>
      <c r="G72" s="21"/>
    </row>
    <row r="73" spans="2:7" ht="15">
      <c r="B73" s="35"/>
      <c r="C73" s="63"/>
      <c r="D73" s="63"/>
      <c r="E73" s="32"/>
      <c r="F73" s="20"/>
      <c r="G73" s="21"/>
    </row>
    <row r="74" spans="2:7" ht="15" customHeight="1">
      <c r="B74" s="35"/>
      <c r="C74" s="64" t="s">
        <v>4</v>
      </c>
      <c r="D74" s="64"/>
      <c r="E74" s="37">
        <f>E30-E72</f>
        <v>-7174414.149999995</v>
      </c>
      <c r="F74" s="38">
        <f>F30-F72</f>
        <v>-7113101.390000001</v>
      </c>
      <c r="G74" s="21"/>
    </row>
    <row r="75" spans="2:7" ht="15">
      <c r="B75" s="39"/>
      <c r="C75" s="58"/>
      <c r="D75" s="58"/>
      <c r="E75" s="40"/>
      <c r="F75" s="41"/>
      <c r="G75" s="42"/>
    </row>
    <row r="76" spans="2:7" ht="15">
      <c r="B76" s="4"/>
      <c r="C76" s="43"/>
      <c r="D76" s="43"/>
      <c r="E76" s="44"/>
      <c r="F76" s="44"/>
      <c r="G76" s="4"/>
    </row>
    <row r="77" spans="3:7" ht="15">
      <c r="C77" s="59" t="s">
        <v>3</v>
      </c>
      <c r="D77" s="59"/>
      <c r="E77" s="59"/>
      <c r="F77" s="59"/>
      <c r="G77" s="43"/>
    </row>
    <row r="78" spans="3:6" ht="15">
      <c r="C78" s="59"/>
      <c r="D78" s="59"/>
      <c r="E78" s="59"/>
      <c r="F78" s="59"/>
    </row>
    <row r="79" spans="3:6" ht="15">
      <c r="C79" s="45"/>
      <c r="D79" s="43"/>
      <c r="E79" s="46"/>
      <c r="F79" s="44"/>
    </row>
    <row r="80" spans="3:7" ht="15" customHeight="1">
      <c r="C80" s="47" t="s">
        <v>6</v>
      </c>
      <c r="D80" s="48"/>
      <c r="E80" s="60" t="s">
        <v>8</v>
      </c>
      <c r="F80" s="60"/>
      <c r="G80" s="60"/>
    </row>
    <row r="81" spans="3:7" ht="15" customHeight="1">
      <c r="C81" s="49" t="s">
        <v>7</v>
      </c>
      <c r="E81" s="57" t="s">
        <v>9</v>
      </c>
      <c r="F81" s="57"/>
      <c r="G81" s="54"/>
    </row>
    <row r="82" spans="3:6" ht="30" customHeight="1">
      <c r="C82" s="2"/>
      <c r="E82" s="55"/>
      <c r="F82" s="55"/>
    </row>
    <row r="83" spans="1:7" s="51" customFormat="1" ht="15" customHeight="1">
      <c r="A83" s="50"/>
      <c r="C83" s="49"/>
      <c r="E83" s="61"/>
      <c r="F83" s="55"/>
      <c r="G83" s="55"/>
    </row>
    <row r="84" spans="1:7" s="53" customFormat="1" ht="21.75" customHeight="1">
      <c r="A84" s="52"/>
      <c r="C84" s="49"/>
      <c r="E84" s="57"/>
      <c r="F84" s="56"/>
      <c r="G84" s="56"/>
    </row>
    <row r="85" spans="1:7" s="53" customFormat="1" ht="21.75" customHeight="1">
      <c r="A85" s="52"/>
      <c r="C85" s="49"/>
      <c r="E85" s="49"/>
      <c r="F85" s="2"/>
      <c r="G85" s="2"/>
    </row>
    <row r="86" spans="1:7" s="53" customFormat="1" ht="15" customHeight="1">
      <c r="A86" s="52"/>
      <c r="C86" s="49"/>
      <c r="E86" s="57"/>
      <c r="F86" s="56"/>
      <c r="G86" s="56"/>
    </row>
    <row r="87" spans="1:7" s="53" customFormat="1" ht="21.75" customHeight="1">
      <c r="A87" s="52"/>
      <c r="C87" s="49"/>
      <c r="E87" s="57"/>
      <c r="F87" s="56"/>
      <c r="G87" s="56"/>
    </row>
    <row r="88" spans="3:6" ht="15" hidden="1">
      <c r="C88" s="1"/>
      <c r="E88" s="56"/>
      <c r="F88" s="56"/>
    </row>
    <row r="89" spans="3:6" ht="24" customHeight="1" hidden="1">
      <c r="C89" s="2"/>
      <c r="E89" s="56"/>
      <c r="F89" s="56"/>
    </row>
    <row r="90" spans="3:6" ht="29.25" customHeight="1" hidden="1">
      <c r="C90" s="1"/>
      <c r="E90" s="55"/>
      <c r="F90" s="55"/>
    </row>
    <row r="91" spans="3:6" ht="15" hidden="1">
      <c r="C91" s="1"/>
      <c r="E91" s="56"/>
      <c r="F91" s="56"/>
    </row>
    <row r="92" spans="3:6" ht="24" customHeight="1" hidden="1">
      <c r="C92" s="1"/>
      <c r="E92" s="56"/>
      <c r="F92" s="56"/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mergeCells count="86">
    <mergeCell ref="C2:F2"/>
    <mergeCell ref="C3:F3"/>
    <mergeCell ref="C4:F4"/>
    <mergeCell ref="C5:F5"/>
    <mergeCell ref="C6:F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7:F78"/>
    <mergeCell ref="E80:G80"/>
    <mergeCell ref="E81:G81"/>
    <mergeCell ref="E82:F82"/>
    <mergeCell ref="E83:G83"/>
    <mergeCell ref="E91:F91"/>
    <mergeCell ref="E92:F92"/>
    <mergeCell ref="E84:G84"/>
    <mergeCell ref="E86:G86"/>
    <mergeCell ref="E87:G87"/>
    <mergeCell ref="E88:F88"/>
    <mergeCell ref="E89:F89"/>
    <mergeCell ref="E90:F90"/>
  </mergeCells>
  <printOptions/>
  <pageMargins left="0.7" right="0.7" top="0.75" bottom="0.75" header="0.3" footer="0.3"/>
  <pageSetup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2022-12-23T20:34:38Z</cp:lastPrinted>
  <dcterms:created xsi:type="dcterms:W3CDTF">2014-09-29T19:08:02Z</dcterms:created>
  <dcterms:modified xsi:type="dcterms:W3CDTF">2023-02-20T20:36:27Z</dcterms:modified>
  <cp:category/>
  <cp:version/>
  <cp:contentType/>
  <cp:contentStatus/>
</cp:coreProperties>
</file>