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C UNO\Documents\"/>
    </mc:Choice>
  </mc:AlternateContent>
  <bookViews>
    <workbookView xWindow="0" yWindow="0" windowWidth="28800" windowHeight="12330"/>
  </bookViews>
  <sheets>
    <sheet name="edo ac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E69" i="1"/>
  <c r="F61" i="1"/>
  <c r="E61" i="1"/>
  <c r="F54" i="1"/>
  <c r="E54" i="1"/>
  <c r="F49" i="1"/>
  <c r="E49" i="1"/>
  <c r="F38" i="1"/>
  <c r="E38" i="1"/>
  <c r="F33" i="1"/>
  <c r="F72" i="1" s="1"/>
  <c r="E33" i="1"/>
  <c r="E72" i="1" s="1"/>
  <c r="F23" i="1"/>
  <c r="E23" i="1"/>
  <c r="F19" i="1"/>
  <c r="F30" i="1" s="1"/>
  <c r="F74" i="1" s="1"/>
  <c r="E19" i="1"/>
  <c r="F10" i="1"/>
  <c r="E10" i="1"/>
  <c r="E30" i="1" s="1"/>
  <c r="E74" i="1" s="1"/>
</calcChain>
</file>

<file path=xl/sharedStrings.xml><?xml version="1.0" encoding="utf-8"?>
<sst xmlns="http://schemas.openxmlformats.org/spreadsheetml/2006/main" count="65" uniqueCount="65">
  <si>
    <t>ORGANISMO OPERADOR MUNICIPAL DEL SISTEMA DE AGUA POTABLE Y ALCANTARILLADO DE LORETO</t>
  </si>
  <si>
    <t>Estado de Actividades</t>
  </si>
  <si>
    <t>Del 1 de Enero al 31 de Diciembre de 2022</t>
  </si>
  <si>
    <t>(Cifras en Pesos)</t>
  </si>
  <si>
    <t>Concepto</t>
  </si>
  <si>
    <t>INGRESOS Y OTROS BENEFICIOS</t>
  </si>
  <si>
    <t>Ingresos de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</si>
  <si>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</si>
  <si>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</si>
  <si>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</si>
  <si>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</si>
  <si>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</si>
  <si>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>Aprovechamientos</t>
  </si>
  <si>
    <t xml:space="preserve">Ingresos por Venta de Bienes y Prestación de Servicios </t>
  </si>
  <si>
    <t xml:space="preserve">Participaciones, Aportaciones, Convenios, Incentivos Derivados de la Colaboración Fiscal, Fondos Distintos de Aportaciones, 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</si>
  <si>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</si>
  <si>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</si>
  <si>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</si>
  <si>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</si>
  <si>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</si>
  <si>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</si>
  <si>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</si>
  <si>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</si>
  <si>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</si>
  <si>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</si>
  <si>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</si>
  <si>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 xml:space="preserve">Servicios Personales  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</si>
  <si>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</si>
  <si>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</si>
  <si>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</si>
  <si>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</si>
  <si>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</si>
  <si>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</si>
  <si>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</si>
  <si>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</si>
  <si>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</si>
  <si>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</si>
  <si>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</si>
  <si>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</si>
  <si>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</si>
  <si>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</si>
  <si>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</si>
  <si>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</si>
  <si>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</si>
  <si>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</si>
  <si>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</si>
  <si>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</si>
  <si>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</si>
  <si>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</si>
  <si>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</si>
  <si>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</si>
  <si>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</si>
  <si>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</si>
  <si>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</si>
  <si>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</si>
  <si>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</si>
  <si>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</si>
  <si>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</si>
  <si>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</si>
  <si>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</si>
  <si>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</si>
  <si>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L.C. MARTIN GUADALUPE LEREE ARCE</t>
  </si>
  <si>
    <t>L.C. ELIZABETH MARTINEZ SUASTEGUI</t>
  </si>
  <si>
    <t>DIRECTOR GENERAL</t>
  </si>
  <si>
    <t>DIRECCION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</si>
</sst>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8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5" fillId="2" borderId="0" xfId="0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6" fillId="4" borderId="1" xfId="0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164" fontId="7" fillId="4" borderId="3" xfId="2" applyNumberFormat="1" applyFont="1" applyFill="1" applyBorder="1" applyAlignment="1">
      <alignment horizontal="center" vertical="center"/>
    </xf>
    <xf numFmtId="164" fontId="7" fillId="4" borderId="4" xfId="2" applyNumberFormat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164" fontId="7" fillId="4" borderId="6" xfId="2" applyNumberFormat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9" xfId="0" applyFont="1" applyFill="1" applyBorder="1" applyAlignment="1">
      <alignment horizontal="left" vertical="top" wrapText="1"/>
    </xf>
    <xf numFmtId="3" fontId="9" fillId="2" borderId="10" xfId="0" applyNumberFormat="1" applyFont="1" applyFill="1" applyBorder="1" applyAlignment="1">
      <alignment vertical="top"/>
    </xf>
    <xf numFmtId="3" fontId="9" fillId="2" borderId="9" xfId="0" applyNumberFormat="1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4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 wrapText="1" indent="1"/>
    </xf>
    <xf numFmtId="3" fontId="4" fillId="2" borderId="10" xfId="0" applyNumberFormat="1" applyFont="1" applyFill="1" applyBorder="1" applyAlignment="1">
      <alignment horizontal="right" vertical="top" indent="1"/>
    </xf>
    <xf numFmtId="3" fontId="4" fillId="2" borderId="9" xfId="0" applyNumberFormat="1" applyFont="1" applyFill="1" applyBorder="1" applyAlignment="1">
      <alignment vertical="top"/>
    </xf>
    <xf numFmtId="0" fontId="9" fillId="2" borderId="8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left" vertical="top" wrapText="1" indent="2"/>
    </xf>
    <xf numFmtId="3" fontId="9" fillId="2" borderId="10" xfId="2" applyNumberFormat="1" applyFont="1" applyFill="1" applyBorder="1" applyAlignment="1" applyProtection="1">
      <alignment horizontal="right" vertical="top" indent="1"/>
      <protection locked="0"/>
    </xf>
    <xf numFmtId="3" fontId="9" fillId="2" borderId="9" xfId="2" applyNumberFormat="1" applyFont="1" applyFill="1" applyBorder="1" applyAlignment="1" applyProtection="1">
      <alignment vertical="top"/>
      <protection locked="0"/>
    </xf>
    <xf numFmtId="0" fontId="9" fillId="2" borderId="9" xfId="0" applyFont="1" applyFill="1" applyBorder="1" applyAlignment="1">
      <alignment horizontal="left" vertical="top" wrapText="1"/>
    </xf>
    <xf numFmtId="3" fontId="10" fillId="2" borderId="10" xfId="0" applyNumberFormat="1" applyFont="1" applyFill="1" applyBorder="1" applyAlignment="1">
      <alignment horizontal="right" vertical="top" indent="1"/>
    </xf>
    <xf numFmtId="3" fontId="10" fillId="2" borderId="9" xfId="0" applyNumberFormat="1" applyFont="1" applyFill="1" applyBorder="1" applyAlignment="1">
      <alignment vertical="top"/>
    </xf>
    <xf numFmtId="3" fontId="9" fillId="2" borderId="10" xfId="0" applyNumberFormat="1" applyFont="1" applyFill="1" applyBorder="1" applyAlignment="1" applyProtection="1">
      <alignment horizontal="right" vertical="top" indent="1"/>
      <protection locked="0"/>
    </xf>
    <xf numFmtId="3" fontId="9" fillId="2" borderId="9" xfId="0" applyNumberFormat="1" applyFont="1" applyFill="1" applyBorder="1" applyAlignment="1" applyProtection="1">
      <alignment vertical="top"/>
      <protection locked="0"/>
    </xf>
    <xf numFmtId="3" fontId="9" fillId="2" borderId="10" xfId="0" applyNumberFormat="1" applyFont="1" applyFill="1" applyBorder="1" applyAlignment="1">
      <alignment horizontal="right" vertical="top" indent="1"/>
    </xf>
    <xf numFmtId="0" fontId="11" fillId="2" borderId="8" xfId="0" applyFont="1" applyFill="1" applyBorder="1" applyAlignment="1">
      <alignment horizontal="left" vertical="top"/>
    </xf>
    <xf numFmtId="0" fontId="12" fillId="2" borderId="11" xfId="0" applyFont="1" applyFill="1" applyBorder="1" applyAlignment="1">
      <alignment vertical="top"/>
    </xf>
    <xf numFmtId="0" fontId="2" fillId="2" borderId="8" xfId="0" applyFont="1" applyFill="1" applyBorder="1"/>
    <xf numFmtId="0" fontId="0" fillId="0" borderId="11" xfId="0" applyBorder="1"/>
    <xf numFmtId="3" fontId="4" fillId="2" borderId="10" xfId="2" applyNumberFormat="1" applyFont="1" applyFill="1" applyBorder="1" applyAlignment="1" applyProtection="1">
      <alignment horizontal="right" vertical="top" indent="1"/>
    </xf>
    <xf numFmtId="3" fontId="4" fillId="2" borderId="9" xfId="2" applyNumberFormat="1" applyFont="1" applyFill="1" applyBorder="1" applyAlignment="1" applyProtection="1">
      <alignment vertical="top"/>
    </xf>
    <xf numFmtId="0" fontId="2" fillId="2" borderId="12" xfId="0" applyFont="1" applyFill="1" applyBorder="1"/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9" fillId="3" borderId="0" xfId="0" applyFont="1" applyFill="1" applyAlignment="1">
      <alignment vertical="top"/>
    </xf>
    <xf numFmtId="43" fontId="9" fillId="2" borderId="0" xfId="2" applyFont="1" applyFill="1" applyBorder="1"/>
    <xf numFmtId="0" fontId="9" fillId="3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Protection="1">
      <protection locked="0"/>
    </xf>
    <xf numFmtId="0" fontId="9" fillId="2" borderId="4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right" vertical="top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180975</xdr:rowOff>
    </xdr:from>
    <xdr:to>
      <xdr:col>5</xdr:col>
      <xdr:colOff>1790700</xdr:colOff>
      <xdr:row>6</xdr:row>
      <xdr:rowOff>85725</xdr:rowOff>
    </xdr:to>
    <xdr:pic>
      <xdr:nvPicPr>
        <xdr:cNvPr id="2" name="Imagen 2" descr="Imagotipo_Oficial_Loreto_VERTICAL">
          <a:extLst>
            <a:ext uri="{FF2B5EF4-FFF2-40B4-BE49-F238E27FC236}">
              <a16:creationId xmlns:a16="http://schemas.microsoft.com/office/drawing/2014/main" id="{8C935695-81C0-4A22-A01C-C27A55BE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180975"/>
          <a:ext cx="13620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352425</xdr:colOff>
      <xdr:row>1</xdr:row>
      <xdr:rowOff>114300</xdr:rowOff>
    </xdr:from>
    <xdr:to>
      <xdr:col>2</xdr:col>
      <xdr:colOff>1362075</xdr:colOff>
      <xdr:row>5</xdr:row>
      <xdr:rowOff>104775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4412AAD8-A779-4B1A-8E0A-1D9F5D85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04800"/>
          <a:ext cx="1009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workbookViewId="0">
      <selection activeCell="C14" sqref="C14:D14"/>
    </sheetView>
  </sheetViews>
  <sheetFormatPr baseColWidth="10" defaultColWidth="0" defaultRowHeight="15" customHeight="1" zeroHeight="1" x14ac:dyDescent="0.25"/>
  <cols>
    <col min="1" max="1" width="2" style="1" customWidth="1"/>
    <col min="2" max="2" width="1" customWidth="1"/>
    <col min="3" max="3" width="63.42578125" customWidth="1"/>
    <col min="4" max="4" width="41.140625" customWidth="1"/>
    <col min="5" max="6" width="30.140625" customWidth="1"/>
    <col min="7" max="7" width="2.28515625" customWidth="1"/>
    <col min="8" max="8" width="2" customWidth="1"/>
    <col min="257" max="257" width="2" customWidth="1"/>
    <col min="258" max="258" width="1" customWidth="1"/>
    <col min="259" max="259" width="63.42578125" customWidth="1"/>
    <col min="260" max="260" width="41.140625" customWidth="1"/>
    <col min="261" max="262" width="30.140625" customWidth="1"/>
    <col min="263" max="263" width="2.28515625" customWidth="1"/>
    <col min="264" max="264" width="2" customWidth="1"/>
    <col min="513" max="513" width="2" customWidth="1"/>
    <col min="514" max="514" width="1" customWidth="1"/>
    <col min="515" max="515" width="63.42578125" customWidth="1"/>
    <col min="516" max="516" width="41.140625" customWidth="1"/>
    <col min="517" max="518" width="30.140625" customWidth="1"/>
    <col min="519" max="519" width="2.28515625" customWidth="1"/>
    <col min="520" max="520" width="2" customWidth="1"/>
    <col min="769" max="769" width="2" customWidth="1"/>
    <col min="770" max="770" width="1" customWidth="1"/>
    <col min="771" max="771" width="63.42578125" customWidth="1"/>
    <col min="772" max="772" width="41.140625" customWidth="1"/>
    <col min="773" max="774" width="30.140625" customWidth="1"/>
    <col min="775" max="775" width="2.28515625" customWidth="1"/>
    <col min="776" max="776" width="2" customWidth="1"/>
    <col min="1025" max="1025" width="2" customWidth="1"/>
    <col min="1026" max="1026" width="1" customWidth="1"/>
    <col min="1027" max="1027" width="63.42578125" customWidth="1"/>
    <col min="1028" max="1028" width="41.140625" customWidth="1"/>
    <col min="1029" max="1030" width="30.140625" customWidth="1"/>
    <col min="1031" max="1031" width="2.28515625" customWidth="1"/>
    <col min="1032" max="1032" width="2" customWidth="1"/>
    <col min="1281" max="1281" width="2" customWidth="1"/>
    <col min="1282" max="1282" width="1" customWidth="1"/>
    <col min="1283" max="1283" width="63.42578125" customWidth="1"/>
    <col min="1284" max="1284" width="41.140625" customWidth="1"/>
    <col min="1285" max="1286" width="30.140625" customWidth="1"/>
    <col min="1287" max="1287" width="2.28515625" customWidth="1"/>
    <col min="1288" max="1288" width="2" customWidth="1"/>
    <col min="1537" max="1537" width="2" customWidth="1"/>
    <col min="1538" max="1538" width="1" customWidth="1"/>
    <col min="1539" max="1539" width="63.42578125" customWidth="1"/>
    <col min="1540" max="1540" width="41.140625" customWidth="1"/>
    <col min="1541" max="1542" width="30.140625" customWidth="1"/>
    <col min="1543" max="1543" width="2.28515625" customWidth="1"/>
    <col min="1544" max="1544" width="2" customWidth="1"/>
    <col min="1793" max="1793" width="2" customWidth="1"/>
    <col min="1794" max="1794" width="1" customWidth="1"/>
    <col min="1795" max="1795" width="63.42578125" customWidth="1"/>
    <col min="1796" max="1796" width="41.140625" customWidth="1"/>
    <col min="1797" max="1798" width="30.140625" customWidth="1"/>
    <col min="1799" max="1799" width="2.28515625" customWidth="1"/>
    <col min="1800" max="1800" width="2" customWidth="1"/>
    <col min="2049" max="2049" width="2" customWidth="1"/>
    <col min="2050" max="2050" width="1" customWidth="1"/>
    <col min="2051" max="2051" width="63.42578125" customWidth="1"/>
    <col min="2052" max="2052" width="41.140625" customWidth="1"/>
    <col min="2053" max="2054" width="30.140625" customWidth="1"/>
    <col min="2055" max="2055" width="2.28515625" customWidth="1"/>
    <col min="2056" max="2056" width="2" customWidth="1"/>
    <col min="2305" max="2305" width="2" customWidth="1"/>
    <col min="2306" max="2306" width="1" customWidth="1"/>
    <col min="2307" max="2307" width="63.42578125" customWidth="1"/>
    <col min="2308" max="2308" width="41.140625" customWidth="1"/>
    <col min="2309" max="2310" width="30.140625" customWidth="1"/>
    <col min="2311" max="2311" width="2.28515625" customWidth="1"/>
    <col min="2312" max="2312" width="2" customWidth="1"/>
    <col min="2561" max="2561" width="2" customWidth="1"/>
    <col min="2562" max="2562" width="1" customWidth="1"/>
    <col min="2563" max="2563" width="63.42578125" customWidth="1"/>
    <col min="2564" max="2564" width="41.140625" customWidth="1"/>
    <col min="2565" max="2566" width="30.140625" customWidth="1"/>
    <col min="2567" max="2567" width="2.28515625" customWidth="1"/>
    <col min="2568" max="2568" width="2" customWidth="1"/>
    <col min="2817" max="2817" width="2" customWidth="1"/>
    <col min="2818" max="2818" width="1" customWidth="1"/>
    <col min="2819" max="2819" width="63.42578125" customWidth="1"/>
    <col min="2820" max="2820" width="41.140625" customWidth="1"/>
    <col min="2821" max="2822" width="30.140625" customWidth="1"/>
    <col min="2823" max="2823" width="2.28515625" customWidth="1"/>
    <col min="2824" max="2824" width="2" customWidth="1"/>
    <col min="3073" max="3073" width="2" customWidth="1"/>
    <col min="3074" max="3074" width="1" customWidth="1"/>
    <col min="3075" max="3075" width="63.42578125" customWidth="1"/>
    <col min="3076" max="3076" width="41.140625" customWidth="1"/>
    <col min="3077" max="3078" width="30.140625" customWidth="1"/>
    <col min="3079" max="3079" width="2.28515625" customWidth="1"/>
    <col min="3080" max="3080" width="2" customWidth="1"/>
    <col min="3329" max="3329" width="2" customWidth="1"/>
    <col min="3330" max="3330" width="1" customWidth="1"/>
    <col min="3331" max="3331" width="63.42578125" customWidth="1"/>
    <col min="3332" max="3332" width="41.140625" customWidth="1"/>
    <col min="3333" max="3334" width="30.140625" customWidth="1"/>
    <col min="3335" max="3335" width="2.28515625" customWidth="1"/>
    <col min="3336" max="3336" width="2" customWidth="1"/>
    <col min="3585" max="3585" width="2" customWidth="1"/>
    <col min="3586" max="3586" width="1" customWidth="1"/>
    <col min="3587" max="3587" width="63.42578125" customWidth="1"/>
    <col min="3588" max="3588" width="41.140625" customWidth="1"/>
    <col min="3589" max="3590" width="30.140625" customWidth="1"/>
    <col min="3591" max="3591" width="2.28515625" customWidth="1"/>
    <col min="3592" max="3592" width="2" customWidth="1"/>
    <col min="3841" max="3841" width="2" customWidth="1"/>
    <col min="3842" max="3842" width="1" customWidth="1"/>
    <col min="3843" max="3843" width="63.42578125" customWidth="1"/>
    <col min="3844" max="3844" width="41.140625" customWidth="1"/>
    <col min="3845" max="3846" width="30.140625" customWidth="1"/>
    <col min="3847" max="3847" width="2.28515625" customWidth="1"/>
    <col min="3848" max="3848" width="2" customWidth="1"/>
    <col min="4097" max="4097" width="2" customWidth="1"/>
    <col min="4098" max="4098" width="1" customWidth="1"/>
    <col min="4099" max="4099" width="63.42578125" customWidth="1"/>
    <col min="4100" max="4100" width="41.140625" customWidth="1"/>
    <col min="4101" max="4102" width="30.140625" customWidth="1"/>
    <col min="4103" max="4103" width="2.28515625" customWidth="1"/>
    <col min="4104" max="4104" width="2" customWidth="1"/>
    <col min="4353" max="4353" width="2" customWidth="1"/>
    <col min="4354" max="4354" width="1" customWidth="1"/>
    <col min="4355" max="4355" width="63.42578125" customWidth="1"/>
    <col min="4356" max="4356" width="41.140625" customWidth="1"/>
    <col min="4357" max="4358" width="30.140625" customWidth="1"/>
    <col min="4359" max="4359" width="2.28515625" customWidth="1"/>
    <col min="4360" max="4360" width="2" customWidth="1"/>
    <col min="4609" max="4609" width="2" customWidth="1"/>
    <col min="4610" max="4610" width="1" customWidth="1"/>
    <col min="4611" max="4611" width="63.42578125" customWidth="1"/>
    <col min="4612" max="4612" width="41.140625" customWidth="1"/>
    <col min="4613" max="4614" width="30.140625" customWidth="1"/>
    <col min="4615" max="4615" width="2.28515625" customWidth="1"/>
    <col min="4616" max="4616" width="2" customWidth="1"/>
    <col min="4865" max="4865" width="2" customWidth="1"/>
    <col min="4866" max="4866" width="1" customWidth="1"/>
    <col min="4867" max="4867" width="63.42578125" customWidth="1"/>
    <col min="4868" max="4868" width="41.140625" customWidth="1"/>
    <col min="4869" max="4870" width="30.140625" customWidth="1"/>
    <col min="4871" max="4871" width="2.28515625" customWidth="1"/>
    <col min="4872" max="4872" width="2" customWidth="1"/>
    <col min="5121" max="5121" width="2" customWidth="1"/>
    <col min="5122" max="5122" width="1" customWidth="1"/>
    <col min="5123" max="5123" width="63.42578125" customWidth="1"/>
    <col min="5124" max="5124" width="41.140625" customWidth="1"/>
    <col min="5125" max="5126" width="30.140625" customWidth="1"/>
    <col min="5127" max="5127" width="2.28515625" customWidth="1"/>
    <col min="5128" max="5128" width="2" customWidth="1"/>
    <col min="5377" max="5377" width="2" customWidth="1"/>
    <col min="5378" max="5378" width="1" customWidth="1"/>
    <col min="5379" max="5379" width="63.42578125" customWidth="1"/>
    <col min="5380" max="5380" width="41.140625" customWidth="1"/>
    <col min="5381" max="5382" width="30.140625" customWidth="1"/>
    <col min="5383" max="5383" width="2.28515625" customWidth="1"/>
    <col min="5384" max="5384" width="2" customWidth="1"/>
    <col min="5633" max="5633" width="2" customWidth="1"/>
    <col min="5634" max="5634" width="1" customWidth="1"/>
    <col min="5635" max="5635" width="63.42578125" customWidth="1"/>
    <col min="5636" max="5636" width="41.140625" customWidth="1"/>
    <col min="5637" max="5638" width="30.140625" customWidth="1"/>
    <col min="5639" max="5639" width="2.28515625" customWidth="1"/>
    <col min="5640" max="5640" width="2" customWidth="1"/>
    <col min="5889" max="5889" width="2" customWidth="1"/>
    <col min="5890" max="5890" width="1" customWidth="1"/>
    <col min="5891" max="5891" width="63.42578125" customWidth="1"/>
    <col min="5892" max="5892" width="41.140625" customWidth="1"/>
    <col min="5893" max="5894" width="30.140625" customWidth="1"/>
    <col min="5895" max="5895" width="2.28515625" customWidth="1"/>
    <col min="5896" max="5896" width="2" customWidth="1"/>
    <col min="6145" max="6145" width="2" customWidth="1"/>
    <col min="6146" max="6146" width="1" customWidth="1"/>
    <col min="6147" max="6147" width="63.42578125" customWidth="1"/>
    <col min="6148" max="6148" width="41.140625" customWidth="1"/>
    <col min="6149" max="6150" width="30.140625" customWidth="1"/>
    <col min="6151" max="6151" width="2.28515625" customWidth="1"/>
    <col min="6152" max="6152" width="2" customWidth="1"/>
    <col min="6401" max="6401" width="2" customWidth="1"/>
    <col min="6402" max="6402" width="1" customWidth="1"/>
    <col min="6403" max="6403" width="63.42578125" customWidth="1"/>
    <col min="6404" max="6404" width="41.140625" customWidth="1"/>
    <col min="6405" max="6406" width="30.140625" customWidth="1"/>
    <col min="6407" max="6407" width="2.28515625" customWidth="1"/>
    <col min="6408" max="6408" width="2" customWidth="1"/>
    <col min="6657" max="6657" width="2" customWidth="1"/>
    <col min="6658" max="6658" width="1" customWidth="1"/>
    <col min="6659" max="6659" width="63.42578125" customWidth="1"/>
    <col min="6660" max="6660" width="41.140625" customWidth="1"/>
    <col min="6661" max="6662" width="30.140625" customWidth="1"/>
    <col min="6663" max="6663" width="2.28515625" customWidth="1"/>
    <col min="6664" max="6664" width="2" customWidth="1"/>
    <col min="6913" max="6913" width="2" customWidth="1"/>
    <col min="6914" max="6914" width="1" customWidth="1"/>
    <col min="6915" max="6915" width="63.42578125" customWidth="1"/>
    <col min="6916" max="6916" width="41.140625" customWidth="1"/>
    <col min="6917" max="6918" width="30.140625" customWidth="1"/>
    <col min="6919" max="6919" width="2.28515625" customWidth="1"/>
    <col min="6920" max="6920" width="2" customWidth="1"/>
    <col min="7169" max="7169" width="2" customWidth="1"/>
    <col min="7170" max="7170" width="1" customWidth="1"/>
    <col min="7171" max="7171" width="63.42578125" customWidth="1"/>
    <col min="7172" max="7172" width="41.140625" customWidth="1"/>
    <col min="7173" max="7174" width="30.140625" customWidth="1"/>
    <col min="7175" max="7175" width="2.28515625" customWidth="1"/>
    <col min="7176" max="7176" width="2" customWidth="1"/>
    <col min="7425" max="7425" width="2" customWidth="1"/>
    <col min="7426" max="7426" width="1" customWidth="1"/>
    <col min="7427" max="7427" width="63.42578125" customWidth="1"/>
    <col min="7428" max="7428" width="41.140625" customWidth="1"/>
    <col min="7429" max="7430" width="30.140625" customWidth="1"/>
    <col min="7431" max="7431" width="2.28515625" customWidth="1"/>
    <col min="7432" max="7432" width="2" customWidth="1"/>
    <col min="7681" max="7681" width="2" customWidth="1"/>
    <col min="7682" max="7682" width="1" customWidth="1"/>
    <col min="7683" max="7683" width="63.42578125" customWidth="1"/>
    <col min="7684" max="7684" width="41.140625" customWidth="1"/>
    <col min="7685" max="7686" width="30.140625" customWidth="1"/>
    <col min="7687" max="7687" width="2.28515625" customWidth="1"/>
    <col min="7688" max="7688" width="2" customWidth="1"/>
    <col min="7937" max="7937" width="2" customWidth="1"/>
    <col min="7938" max="7938" width="1" customWidth="1"/>
    <col min="7939" max="7939" width="63.42578125" customWidth="1"/>
    <col min="7940" max="7940" width="41.140625" customWidth="1"/>
    <col min="7941" max="7942" width="30.140625" customWidth="1"/>
    <col min="7943" max="7943" width="2.28515625" customWidth="1"/>
    <col min="7944" max="7944" width="2" customWidth="1"/>
    <col min="8193" max="8193" width="2" customWidth="1"/>
    <col min="8194" max="8194" width="1" customWidth="1"/>
    <col min="8195" max="8195" width="63.42578125" customWidth="1"/>
    <col min="8196" max="8196" width="41.140625" customWidth="1"/>
    <col min="8197" max="8198" width="30.140625" customWidth="1"/>
    <col min="8199" max="8199" width="2.28515625" customWidth="1"/>
    <col min="8200" max="8200" width="2" customWidth="1"/>
    <col min="8449" max="8449" width="2" customWidth="1"/>
    <col min="8450" max="8450" width="1" customWidth="1"/>
    <col min="8451" max="8451" width="63.42578125" customWidth="1"/>
    <col min="8452" max="8452" width="41.140625" customWidth="1"/>
    <col min="8453" max="8454" width="30.140625" customWidth="1"/>
    <col min="8455" max="8455" width="2.28515625" customWidth="1"/>
    <col min="8456" max="8456" width="2" customWidth="1"/>
    <col min="8705" max="8705" width="2" customWidth="1"/>
    <col min="8706" max="8706" width="1" customWidth="1"/>
    <col min="8707" max="8707" width="63.42578125" customWidth="1"/>
    <col min="8708" max="8708" width="41.140625" customWidth="1"/>
    <col min="8709" max="8710" width="30.140625" customWidth="1"/>
    <col min="8711" max="8711" width="2.28515625" customWidth="1"/>
    <col min="8712" max="8712" width="2" customWidth="1"/>
    <col min="8961" max="8961" width="2" customWidth="1"/>
    <col min="8962" max="8962" width="1" customWidth="1"/>
    <col min="8963" max="8963" width="63.42578125" customWidth="1"/>
    <col min="8964" max="8964" width="41.140625" customWidth="1"/>
    <col min="8965" max="8966" width="30.140625" customWidth="1"/>
    <col min="8967" max="8967" width="2.28515625" customWidth="1"/>
    <col min="8968" max="8968" width="2" customWidth="1"/>
    <col min="9217" max="9217" width="2" customWidth="1"/>
    <col min="9218" max="9218" width="1" customWidth="1"/>
    <col min="9219" max="9219" width="63.42578125" customWidth="1"/>
    <col min="9220" max="9220" width="41.140625" customWidth="1"/>
    <col min="9221" max="9222" width="30.140625" customWidth="1"/>
    <col min="9223" max="9223" width="2.28515625" customWidth="1"/>
    <col min="9224" max="9224" width="2" customWidth="1"/>
    <col min="9473" max="9473" width="2" customWidth="1"/>
    <col min="9474" max="9474" width="1" customWidth="1"/>
    <col min="9475" max="9475" width="63.42578125" customWidth="1"/>
    <col min="9476" max="9476" width="41.140625" customWidth="1"/>
    <col min="9477" max="9478" width="30.140625" customWidth="1"/>
    <col min="9479" max="9479" width="2.28515625" customWidth="1"/>
    <col min="9480" max="9480" width="2" customWidth="1"/>
    <col min="9729" max="9729" width="2" customWidth="1"/>
    <col min="9730" max="9730" width="1" customWidth="1"/>
    <col min="9731" max="9731" width="63.42578125" customWidth="1"/>
    <col min="9732" max="9732" width="41.140625" customWidth="1"/>
    <col min="9733" max="9734" width="30.140625" customWidth="1"/>
    <col min="9735" max="9735" width="2.28515625" customWidth="1"/>
    <col min="9736" max="9736" width="2" customWidth="1"/>
    <col min="9985" max="9985" width="2" customWidth="1"/>
    <col min="9986" max="9986" width="1" customWidth="1"/>
    <col min="9987" max="9987" width="63.42578125" customWidth="1"/>
    <col min="9988" max="9988" width="41.140625" customWidth="1"/>
    <col min="9989" max="9990" width="30.140625" customWidth="1"/>
    <col min="9991" max="9991" width="2.28515625" customWidth="1"/>
    <col min="9992" max="9992" width="2" customWidth="1"/>
    <col min="10241" max="10241" width="2" customWidth="1"/>
    <col min="10242" max="10242" width="1" customWidth="1"/>
    <col min="10243" max="10243" width="63.42578125" customWidth="1"/>
    <col min="10244" max="10244" width="41.140625" customWidth="1"/>
    <col min="10245" max="10246" width="30.140625" customWidth="1"/>
    <col min="10247" max="10247" width="2.28515625" customWidth="1"/>
    <col min="10248" max="10248" width="2" customWidth="1"/>
    <col min="10497" max="10497" width="2" customWidth="1"/>
    <col min="10498" max="10498" width="1" customWidth="1"/>
    <col min="10499" max="10499" width="63.42578125" customWidth="1"/>
    <col min="10500" max="10500" width="41.140625" customWidth="1"/>
    <col min="10501" max="10502" width="30.140625" customWidth="1"/>
    <col min="10503" max="10503" width="2.28515625" customWidth="1"/>
    <col min="10504" max="10504" width="2" customWidth="1"/>
    <col min="10753" max="10753" width="2" customWidth="1"/>
    <col min="10754" max="10754" width="1" customWidth="1"/>
    <col min="10755" max="10755" width="63.42578125" customWidth="1"/>
    <col min="10756" max="10756" width="41.140625" customWidth="1"/>
    <col min="10757" max="10758" width="30.140625" customWidth="1"/>
    <col min="10759" max="10759" width="2.28515625" customWidth="1"/>
    <col min="10760" max="10760" width="2" customWidth="1"/>
    <col min="11009" max="11009" width="2" customWidth="1"/>
    <col min="11010" max="11010" width="1" customWidth="1"/>
    <col min="11011" max="11011" width="63.42578125" customWidth="1"/>
    <col min="11012" max="11012" width="41.140625" customWidth="1"/>
    <col min="11013" max="11014" width="30.140625" customWidth="1"/>
    <col min="11015" max="11015" width="2.28515625" customWidth="1"/>
    <col min="11016" max="11016" width="2" customWidth="1"/>
    <col min="11265" max="11265" width="2" customWidth="1"/>
    <col min="11266" max="11266" width="1" customWidth="1"/>
    <col min="11267" max="11267" width="63.42578125" customWidth="1"/>
    <col min="11268" max="11268" width="41.140625" customWidth="1"/>
    <col min="11269" max="11270" width="30.140625" customWidth="1"/>
    <col min="11271" max="11271" width="2.28515625" customWidth="1"/>
    <col min="11272" max="11272" width="2" customWidth="1"/>
    <col min="11521" max="11521" width="2" customWidth="1"/>
    <col min="11522" max="11522" width="1" customWidth="1"/>
    <col min="11523" max="11523" width="63.42578125" customWidth="1"/>
    <col min="11524" max="11524" width="41.140625" customWidth="1"/>
    <col min="11525" max="11526" width="30.140625" customWidth="1"/>
    <col min="11527" max="11527" width="2.28515625" customWidth="1"/>
    <col min="11528" max="11528" width="2" customWidth="1"/>
    <col min="11777" max="11777" width="2" customWidth="1"/>
    <col min="11778" max="11778" width="1" customWidth="1"/>
    <col min="11779" max="11779" width="63.42578125" customWidth="1"/>
    <col min="11780" max="11780" width="41.140625" customWidth="1"/>
    <col min="11781" max="11782" width="30.140625" customWidth="1"/>
    <col min="11783" max="11783" width="2.28515625" customWidth="1"/>
    <col min="11784" max="11784" width="2" customWidth="1"/>
    <col min="12033" max="12033" width="2" customWidth="1"/>
    <col min="12034" max="12034" width="1" customWidth="1"/>
    <col min="12035" max="12035" width="63.42578125" customWidth="1"/>
    <col min="12036" max="12036" width="41.140625" customWidth="1"/>
    <col min="12037" max="12038" width="30.140625" customWidth="1"/>
    <col min="12039" max="12039" width="2.28515625" customWidth="1"/>
    <col min="12040" max="12040" width="2" customWidth="1"/>
    <col min="12289" max="12289" width="2" customWidth="1"/>
    <col min="12290" max="12290" width="1" customWidth="1"/>
    <col min="12291" max="12291" width="63.42578125" customWidth="1"/>
    <col min="12292" max="12292" width="41.140625" customWidth="1"/>
    <col min="12293" max="12294" width="30.140625" customWidth="1"/>
    <col min="12295" max="12295" width="2.28515625" customWidth="1"/>
    <col min="12296" max="12296" width="2" customWidth="1"/>
    <col min="12545" max="12545" width="2" customWidth="1"/>
    <col min="12546" max="12546" width="1" customWidth="1"/>
    <col min="12547" max="12547" width="63.42578125" customWidth="1"/>
    <col min="12548" max="12548" width="41.140625" customWidth="1"/>
    <col min="12549" max="12550" width="30.140625" customWidth="1"/>
    <col min="12551" max="12551" width="2.28515625" customWidth="1"/>
    <col min="12552" max="12552" width="2" customWidth="1"/>
    <col min="12801" max="12801" width="2" customWidth="1"/>
    <col min="12802" max="12802" width="1" customWidth="1"/>
    <col min="12803" max="12803" width="63.42578125" customWidth="1"/>
    <col min="12804" max="12804" width="41.140625" customWidth="1"/>
    <col min="12805" max="12806" width="30.140625" customWidth="1"/>
    <col min="12807" max="12807" width="2.28515625" customWidth="1"/>
    <col min="12808" max="12808" width="2" customWidth="1"/>
    <col min="13057" max="13057" width="2" customWidth="1"/>
    <col min="13058" max="13058" width="1" customWidth="1"/>
    <col min="13059" max="13059" width="63.42578125" customWidth="1"/>
    <col min="13060" max="13060" width="41.140625" customWidth="1"/>
    <col min="13061" max="13062" width="30.140625" customWidth="1"/>
    <col min="13063" max="13063" width="2.28515625" customWidth="1"/>
    <col min="13064" max="13064" width="2" customWidth="1"/>
    <col min="13313" max="13313" width="2" customWidth="1"/>
    <col min="13314" max="13314" width="1" customWidth="1"/>
    <col min="13315" max="13315" width="63.42578125" customWidth="1"/>
    <col min="13316" max="13316" width="41.140625" customWidth="1"/>
    <col min="13317" max="13318" width="30.140625" customWidth="1"/>
    <col min="13319" max="13319" width="2.28515625" customWidth="1"/>
    <col min="13320" max="13320" width="2" customWidth="1"/>
    <col min="13569" max="13569" width="2" customWidth="1"/>
    <col min="13570" max="13570" width="1" customWidth="1"/>
    <col min="13571" max="13571" width="63.42578125" customWidth="1"/>
    <col min="13572" max="13572" width="41.140625" customWidth="1"/>
    <col min="13573" max="13574" width="30.140625" customWidth="1"/>
    <col min="13575" max="13575" width="2.28515625" customWidth="1"/>
    <col min="13576" max="13576" width="2" customWidth="1"/>
    <col min="13825" max="13825" width="2" customWidth="1"/>
    <col min="13826" max="13826" width="1" customWidth="1"/>
    <col min="13827" max="13827" width="63.42578125" customWidth="1"/>
    <col min="13828" max="13828" width="41.140625" customWidth="1"/>
    <col min="13829" max="13830" width="30.140625" customWidth="1"/>
    <col min="13831" max="13831" width="2.28515625" customWidth="1"/>
    <col min="13832" max="13832" width="2" customWidth="1"/>
    <col min="14081" max="14081" width="2" customWidth="1"/>
    <col min="14082" max="14082" width="1" customWidth="1"/>
    <col min="14083" max="14083" width="63.42578125" customWidth="1"/>
    <col min="14084" max="14084" width="41.140625" customWidth="1"/>
    <col min="14085" max="14086" width="30.140625" customWidth="1"/>
    <col min="14087" max="14087" width="2.28515625" customWidth="1"/>
    <col min="14088" max="14088" width="2" customWidth="1"/>
    <col min="14337" max="14337" width="2" customWidth="1"/>
    <col min="14338" max="14338" width="1" customWidth="1"/>
    <col min="14339" max="14339" width="63.42578125" customWidth="1"/>
    <col min="14340" max="14340" width="41.140625" customWidth="1"/>
    <col min="14341" max="14342" width="30.140625" customWidth="1"/>
    <col min="14343" max="14343" width="2.28515625" customWidth="1"/>
    <col min="14344" max="14344" width="2" customWidth="1"/>
    <col min="14593" max="14593" width="2" customWidth="1"/>
    <col min="14594" max="14594" width="1" customWidth="1"/>
    <col min="14595" max="14595" width="63.42578125" customWidth="1"/>
    <col min="14596" max="14596" width="41.140625" customWidth="1"/>
    <col min="14597" max="14598" width="30.140625" customWidth="1"/>
    <col min="14599" max="14599" width="2.28515625" customWidth="1"/>
    <col min="14600" max="14600" width="2" customWidth="1"/>
    <col min="14849" max="14849" width="2" customWidth="1"/>
    <col min="14850" max="14850" width="1" customWidth="1"/>
    <col min="14851" max="14851" width="63.42578125" customWidth="1"/>
    <col min="14852" max="14852" width="41.140625" customWidth="1"/>
    <col min="14853" max="14854" width="30.140625" customWidth="1"/>
    <col min="14855" max="14855" width="2.28515625" customWidth="1"/>
    <col min="14856" max="14856" width="2" customWidth="1"/>
    <col min="15105" max="15105" width="2" customWidth="1"/>
    <col min="15106" max="15106" width="1" customWidth="1"/>
    <col min="15107" max="15107" width="63.42578125" customWidth="1"/>
    <col min="15108" max="15108" width="41.140625" customWidth="1"/>
    <col min="15109" max="15110" width="30.140625" customWidth="1"/>
    <col min="15111" max="15111" width="2.28515625" customWidth="1"/>
    <col min="15112" max="15112" width="2" customWidth="1"/>
    <col min="15361" max="15361" width="2" customWidth="1"/>
    <col min="15362" max="15362" width="1" customWidth="1"/>
    <col min="15363" max="15363" width="63.42578125" customWidth="1"/>
    <col min="15364" max="15364" width="41.140625" customWidth="1"/>
    <col min="15365" max="15366" width="30.140625" customWidth="1"/>
    <col min="15367" max="15367" width="2.28515625" customWidth="1"/>
    <col min="15368" max="15368" width="2" customWidth="1"/>
    <col min="15617" max="15617" width="2" customWidth="1"/>
    <col min="15618" max="15618" width="1" customWidth="1"/>
    <col min="15619" max="15619" width="63.42578125" customWidth="1"/>
    <col min="15620" max="15620" width="41.140625" customWidth="1"/>
    <col min="15621" max="15622" width="30.140625" customWidth="1"/>
    <col min="15623" max="15623" width="2.28515625" customWidth="1"/>
    <col min="15624" max="15624" width="2" customWidth="1"/>
    <col min="15873" max="15873" width="2" customWidth="1"/>
    <col min="15874" max="15874" width="1" customWidth="1"/>
    <col min="15875" max="15875" width="63.42578125" customWidth="1"/>
    <col min="15876" max="15876" width="41.140625" customWidth="1"/>
    <col min="15877" max="15878" width="30.140625" customWidth="1"/>
    <col min="15879" max="15879" width="2.28515625" customWidth="1"/>
    <col min="15880" max="15880" width="2" customWidth="1"/>
    <col min="16129" max="16129" width="2" customWidth="1"/>
    <col min="16130" max="16130" width="1" customWidth="1"/>
    <col min="16131" max="16131" width="63.42578125" customWidth="1"/>
    <col min="16132" max="16132" width="41.140625" customWidth="1"/>
    <col min="16133" max="16134" width="30.140625" customWidth="1"/>
    <col min="16135" max="16135" width="2.28515625" customWidth="1"/>
    <col min="16136" max="16136" width="2" customWidth="1"/>
  </cols>
  <sheetData>
    <row r="1" spans="1:11" x14ac:dyDescent="0.25"/>
    <row r="2" spans="1:11" x14ac:dyDescent="0.25">
      <c r="B2" s="2"/>
      <c r="C2" s="3"/>
      <c r="D2" s="3"/>
      <c r="E2" s="3"/>
      <c r="F2" s="3"/>
      <c r="G2" s="4"/>
    </row>
    <row r="3" spans="1:11" x14ac:dyDescent="0.25">
      <c r="C3" s="5" t="s">
        <v>0</v>
      </c>
      <c r="D3" s="5"/>
      <c r="E3" s="5"/>
      <c r="F3" s="5"/>
      <c r="G3" s="4"/>
    </row>
    <row r="4" spans="1:11" x14ac:dyDescent="0.25">
      <c r="C4" s="3" t="s">
        <v>1</v>
      </c>
      <c r="D4" s="3"/>
      <c r="E4" s="3"/>
      <c r="F4" s="3"/>
      <c r="G4" s="4"/>
    </row>
    <row r="5" spans="1:11" x14ac:dyDescent="0.25">
      <c r="C5" s="3" t="s">
        <v>2</v>
      </c>
      <c r="D5" s="3"/>
      <c r="E5" s="3"/>
      <c r="F5" s="3"/>
      <c r="G5" s="4"/>
    </row>
    <row r="6" spans="1:11" x14ac:dyDescent="0.25">
      <c r="B6" s="6"/>
      <c r="C6" s="3" t="s">
        <v>3</v>
      </c>
      <c r="D6" s="3"/>
      <c r="E6" s="3"/>
      <c r="F6" s="3"/>
      <c r="G6" s="7"/>
    </row>
    <row r="7" spans="1:11" x14ac:dyDescent="0.25">
      <c r="B7" s="6"/>
      <c r="C7" s="8"/>
      <c r="D7" s="8"/>
      <c r="E7" s="9"/>
      <c r="F7" s="10"/>
      <c r="G7" s="10"/>
    </row>
    <row r="8" spans="1:11" x14ac:dyDescent="0.25">
      <c r="B8" s="11"/>
      <c r="C8" s="12" t="s">
        <v>4</v>
      </c>
      <c r="D8" s="12"/>
      <c r="E8" s="13">
        <v>2022</v>
      </c>
      <c r="F8" s="14">
        <v>2021</v>
      </c>
      <c r="G8" s="15"/>
      <c r="H8" s="16"/>
      <c r="I8" s="17"/>
      <c r="J8" s="17"/>
      <c r="K8" s="18"/>
    </row>
    <row r="9" spans="1:11" ht="15" customHeight="1" x14ac:dyDescent="0.25">
      <c r="B9" s="19"/>
      <c r="C9" s="20" t="s">
        <v>5</v>
      </c>
      <c r="D9" s="20"/>
      <c r="E9" s="21"/>
      <c r="F9" s="22"/>
      <c r="G9" s="23"/>
    </row>
    <row r="10" spans="1:11" x14ac:dyDescent="0.25">
      <c r="B10" s="24"/>
      <c r="C10" s="25" t="s">
        <v>6</v>
      </c>
      <c r="D10" s="25"/>
      <c r="E10" s="26">
        <f>E11+E12+E13+E14+E15+E16+E17</f>
        <v>38396437.289999999</v>
      </c>
      <c r="F10" s="27">
        <f>SUM(F11:F17)</f>
        <v>34984980.619999997</v>
      </c>
      <c r="G10" s="23"/>
    </row>
    <row r="11" spans="1:11" x14ac:dyDescent="0.25">
      <c r="A11" s="1">
        <v>4110</v>
      </c>
      <c r="B11" s="28"/>
      <c r="C11" s="29" t="s">
        <v>7</v>
      </c>
      <c r="D11" s="29"/>
      <c r="E11" s="30">
        <v>0</v>
      </c>
      <c r="F11" s="31">
        <v>0</v>
      </c>
      <c r="G11" s="23"/>
    </row>
    <row r="12" spans="1:11" ht="15" customHeight="1" x14ac:dyDescent="0.25">
      <c r="A12" s="1">
        <v>4120</v>
      </c>
      <c r="B12" s="28"/>
      <c r="C12" s="29" t="s">
        <v>8</v>
      </c>
      <c r="D12" s="29"/>
      <c r="E12" s="30">
        <v>0</v>
      </c>
      <c r="F12" s="31">
        <v>0</v>
      </c>
      <c r="G12" s="23"/>
    </row>
    <row r="13" spans="1:11" ht="15" customHeight="1" x14ac:dyDescent="0.25">
      <c r="A13" s="1">
        <v>4130</v>
      </c>
      <c r="B13" s="28"/>
      <c r="C13" s="29" t="s">
        <v>9</v>
      </c>
      <c r="D13" s="29"/>
      <c r="E13" s="30">
        <v>0</v>
      </c>
      <c r="F13" s="31">
        <v>0</v>
      </c>
      <c r="G13" s="23"/>
    </row>
    <row r="14" spans="1:11" x14ac:dyDescent="0.25">
      <c r="A14" s="1">
        <v>4140</v>
      </c>
      <c r="B14" s="28"/>
      <c r="C14" s="29" t="s">
        <v>10</v>
      </c>
      <c r="D14" s="29"/>
      <c r="E14" s="30">
        <v>38396437.289999999</v>
      </c>
      <c r="F14" s="31">
        <v>34984980.619999997</v>
      </c>
      <c r="G14" s="23"/>
    </row>
    <row r="15" spans="1:11" x14ac:dyDescent="0.25">
      <c r="A15" s="1">
        <v>4150</v>
      </c>
      <c r="B15" s="28"/>
      <c r="C15" s="29" t="s">
        <v>11</v>
      </c>
      <c r="D15" s="29"/>
      <c r="E15" s="30">
        <v>0</v>
      </c>
      <c r="F15" s="31">
        <v>0</v>
      </c>
      <c r="G15" s="23"/>
    </row>
    <row r="16" spans="1:11" x14ac:dyDescent="0.25">
      <c r="A16" s="1">
        <v>4160</v>
      </c>
      <c r="B16" s="28"/>
      <c r="C16" s="29" t="s">
        <v>12</v>
      </c>
      <c r="D16" s="29"/>
      <c r="E16" s="30">
        <v>0</v>
      </c>
      <c r="F16" s="31">
        <v>0</v>
      </c>
      <c r="G16" s="23"/>
    </row>
    <row r="17" spans="1:7" ht="15" customHeight="1" x14ac:dyDescent="0.25">
      <c r="A17" s="1">
        <v>4170</v>
      </c>
      <c r="B17" s="28"/>
      <c r="C17" s="29" t="s">
        <v>13</v>
      </c>
      <c r="D17" s="29"/>
      <c r="E17" s="30">
        <v>0</v>
      </c>
      <c r="F17" s="31">
        <v>0</v>
      </c>
      <c r="G17" s="23"/>
    </row>
    <row r="18" spans="1:7" ht="6" customHeight="1" x14ac:dyDescent="0.25">
      <c r="B18" s="24"/>
      <c r="C18" s="32"/>
      <c r="D18" s="32"/>
      <c r="E18" s="33"/>
      <c r="F18" s="34"/>
      <c r="G18" s="23"/>
    </row>
    <row r="19" spans="1:7" ht="27" customHeight="1" x14ac:dyDescent="0.25">
      <c r="B19" s="24"/>
      <c r="C19" s="25" t="s">
        <v>14</v>
      </c>
      <c r="D19" s="25"/>
      <c r="E19" s="26">
        <f>SUM(E20:E21)</f>
        <v>0</v>
      </c>
      <c r="F19" s="27">
        <f>SUM(F20:F21)</f>
        <v>0</v>
      </c>
      <c r="G19" s="23"/>
    </row>
    <row r="20" spans="1:7" x14ac:dyDescent="0.25">
      <c r="A20" s="1">
        <v>4210</v>
      </c>
      <c r="B20" s="28"/>
      <c r="C20" s="29" t="s">
        <v>15</v>
      </c>
      <c r="D20" s="29"/>
      <c r="E20" s="35">
        <v>0</v>
      </c>
      <c r="F20" s="36">
        <v>0</v>
      </c>
      <c r="G20" s="23"/>
    </row>
    <row r="21" spans="1:7" x14ac:dyDescent="0.25">
      <c r="A21" s="1">
        <v>4220</v>
      </c>
      <c r="B21" s="28"/>
      <c r="C21" s="29" t="s">
        <v>16</v>
      </c>
      <c r="D21" s="29"/>
      <c r="E21" s="30">
        <v>0</v>
      </c>
      <c r="F21" s="31">
        <v>0</v>
      </c>
      <c r="G21" s="23"/>
    </row>
    <row r="22" spans="1:7" ht="6" customHeight="1" x14ac:dyDescent="0.25">
      <c r="B22" s="24"/>
      <c r="C22" s="29"/>
      <c r="D22" s="29"/>
      <c r="E22" s="33"/>
      <c r="F22" s="34"/>
      <c r="G22" s="23"/>
    </row>
    <row r="23" spans="1:7" ht="15" customHeight="1" x14ac:dyDescent="0.25">
      <c r="B23" s="28"/>
      <c r="C23" s="25" t="s">
        <v>17</v>
      </c>
      <c r="D23" s="25"/>
      <c r="E23" s="26">
        <f>SUM(E24:E28)</f>
        <v>0</v>
      </c>
      <c r="F23" s="27">
        <f>SUM(F24:F28)</f>
        <v>0</v>
      </c>
      <c r="G23" s="23"/>
    </row>
    <row r="24" spans="1:7" x14ac:dyDescent="0.25">
      <c r="A24" s="1">
        <v>4310</v>
      </c>
      <c r="B24" s="28"/>
      <c r="C24" s="29" t="s">
        <v>18</v>
      </c>
      <c r="D24" s="29"/>
      <c r="E24" s="30">
        <v>0</v>
      </c>
      <c r="F24" s="31">
        <v>0</v>
      </c>
      <c r="G24" s="23"/>
    </row>
    <row r="25" spans="1:7" ht="15" customHeight="1" x14ac:dyDescent="0.25">
      <c r="A25" s="1">
        <v>4320</v>
      </c>
      <c r="B25" s="28"/>
      <c r="C25" s="29" t="s">
        <v>19</v>
      </c>
      <c r="D25" s="29"/>
      <c r="E25" s="30">
        <v>0</v>
      </c>
      <c r="F25" s="31">
        <v>0</v>
      </c>
      <c r="G25" s="23"/>
    </row>
    <row r="26" spans="1:7" x14ac:dyDescent="0.25">
      <c r="A26" s="1">
        <v>4330</v>
      </c>
      <c r="B26" s="28"/>
      <c r="C26" s="29" t="s">
        <v>20</v>
      </c>
      <c r="D26" s="29"/>
      <c r="E26" s="30">
        <v>0</v>
      </c>
      <c r="F26" s="31">
        <v>0</v>
      </c>
      <c r="G26" s="23"/>
    </row>
    <row r="27" spans="1:7" ht="15" customHeight="1" x14ac:dyDescent="0.25">
      <c r="A27" s="1">
        <v>4340</v>
      </c>
      <c r="B27" s="28"/>
      <c r="C27" s="29" t="s">
        <v>21</v>
      </c>
      <c r="D27" s="29"/>
      <c r="E27" s="30">
        <v>0</v>
      </c>
      <c r="F27" s="31">
        <v>0</v>
      </c>
      <c r="G27" s="23"/>
    </row>
    <row r="28" spans="1:7" ht="15" customHeight="1" x14ac:dyDescent="0.25">
      <c r="A28" s="1">
        <v>4390</v>
      </c>
      <c r="B28" s="28"/>
      <c r="C28" s="29" t="s">
        <v>22</v>
      </c>
      <c r="D28" s="29"/>
      <c r="E28" s="30">
        <v>0</v>
      </c>
      <c r="F28" s="31">
        <v>0</v>
      </c>
      <c r="G28" s="23"/>
    </row>
    <row r="29" spans="1:7" ht="6" customHeight="1" x14ac:dyDescent="0.25">
      <c r="B29" s="24"/>
      <c r="C29" s="29"/>
      <c r="D29" s="29"/>
      <c r="E29" s="37"/>
      <c r="F29" s="22"/>
      <c r="G29" s="23"/>
    </row>
    <row r="30" spans="1:7" ht="15" customHeight="1" x14ac:dyDescent="0.25">
      <c r="B30" s="38"/>
      <c r="C30" s="20" t="s">
        <v>23</v>
      </c>
      <c r="D30" s="20"/>
      <c r="E30" s="26">
        <f>E10+E19+E23</f>
        <v>38396437.289999999</v>
      </c>
      <c r="F30" s="27">
        <f>F10+F19+F23</f>
        <v>34984980.619999997</v>
      </c>
      <c r="G30" s="39"/>
    </row>
    <row r="31" spans="1:7" x14ac:dyDescent="0.25">
      <c r="B31" s="24"/>
      <c r="C31" s="29"/>
      <c r="D31" s="29"/>
      <c r="E31" s="37"/>
      <c r="F31" s="22"/>
      <c r="G31" s="23"/>
    </row>
    <row r="32" spans="1:7" ht="15" customHeight="1" x14ac:dyDescent="0.25">
      <c r="B32" s="40"/>
      <c r="C32" s="20" t="s">
        <v>24</v>
      </c>
      <c r="D32" s="20"/>
      <c r="E32" s="37"/>
      <c r="F32" s="22"/>
      <c r="G32" s="41"/>
    </row>
    <row r="33" spans="1:7" ht="15" customHeight="1" x14ac:dyDescent="0.25">
      <c r="B33" s="40"/>
      <c r="C33" s="25" t="s">
        <v>25</v>
      </c>
      <c r="D33" s="25"/>
      <c r="E33" s="26">
        <f>SUM(E34:E36)</f>
        <v>48829619.049999997</v>
      </c>
      <c r="F33" s="27">
        <f>SUM(F34:F36)</f>
        <v>42098082.009999998</v>
      </c>
      <c r="G33" s="41"/>
    </row>
    <row r="34" spans="1:7" x14ac:dyDescent="0.25">
      <c r="A34" s="1">
        <v>5110</v>
      </c>
      <c r="B34" s="40"/>
      <c r="C34" s="29" t="s">
        <v>26</v>
      </c>
      <c r="D34" s="29"/>
      <c r="E34" s="30">
        <v>37226828.43</v>
      </c>
      <c r="F34" s="31">
        <v>31245245.09</v>
      </c>
      <c r="G34" s="41"/>
    </row>
    <row r="35" spans="1:7" x14ac:dyDescent="0.25">
      <c r="A35" s="1">
        <v>5120</v>
      </c>
      <c r="B35" s="40"/>
      <c r="C35" s="29" t="s">
        <v>27</v>
      </c>
      <c r="D35" s="29"/>
      <c r="E35" s="30">
        <v>4406209.08</v>
      </c>
      <c r="F35" s="31">
        <v>4036894.09</v>
      </c>
      <c r="G35" s="41"/>
    </row>
    <row r="36" spans="1:7" x14ac:dyDescent="0.25">
      <c r="A36" s="1">
        <v>5130</v>
      </c>
      <c r="B36" s="40"/>
      <c r="C36" s="29" t="s">
        <v>28</v>
      </c>
      <c r="D36" s="29"/>
      <c r="E36" s="30">
        <v>7196581.54</v>
      </c>
      <c r="F36" s="31">
        <v>6815942.8300000001</v>
      </c>
      <c r="G36" s="41"/>
    </row>
    <row r="37" spans="1:7" ht="6" customHeight="1" x14ac:dyDescent="0.25">
      <c r="B37" s="40"/>
      <c r="C37" s="29"/>
      <c r="D37" s="29"/>
      <c r="E37" s="33"/>
      <c r="F37" s="34"/>
      <c r="G37" s="41"/>
    </row>
    <row r="38" spans="1:7" ht="15" customHeight="1" x14ac:dyDescent="0.25">
      <c r="B38" s="40"/>
      <c r="C38" s="25" t="s">
        <v>29</v>
      </c>
      <c r="D38" s="25"/>
      <c r="E38" s="26">
        <f>SUM(E39:E47)</f>
        <v>0</v>
      </c>
      <c r="F38" s="27">
        <f>SUM(F39:F47)</f>
        <v>0</v>
      </c>
      <c r="G38" s="41"/>
    </row>
    <row r="39" spans="1:7" ht="15" customHeight="1" x14ac:dyDescent="0.25">
      <c r="A39" s="1">
        <v>5210</v>
      </c>
      <c r="B39" s="40"/>
      <c r="C39" s="29" t="s">
        <v>30</v>
      </c>
      <c r="D39" s="29"/>
      <c r="E39" s="30">
        <v>0</v>
      </c>
      <c r="F39" s="31">
        <v>0</v>
      </c>
      <c r="G39" s="41"/>
    </row>
    <row r="40" spans="1:7" ht="15" customHeight="1" x14ac:dyDescent="0.25">
      <c r="A40" s="1">
        <v>5220</v>
      </c>
      <c r="B40" s="40"/>
      <c r="C40" s="29" t="s">
        <v>31</v>
      </c>
      <c r="D40" s="29"/>
      <c r="E40" s="30">
        <v>0</v>
      </c>
      <c r="F40" s="31">
        <v>0</v>
      </c>
      <c r="G40" s="41"/>
    </row>
    <row r="41" spans="1:7" x14ac:dyDescent="0.25">
      <c r="A41" s="1">
        <v>5230</v>
      </c>
      <c r="B41" s="40"/>
      <c r="C41" s="29" t="s">
        <v>32</v>
      </c>
      <c r="D41" s="29"/>
      <c r="E41" s="30">
        <v>0</v>
      </c>
      <c r="F41" s="31">
        <v>0</v>
      </c>
      <c r="G41" s="41"/>
    </row>
    <row r="42" spans="1:7" x14ac:dyDescent="0.25">
      <c r="A42" s="1">
        <v>5240</v>
      </c>
      <c r="B42" s="40"/>
      <c r="C42" s="29" t="s">
        <v>33</v>
      </c>
      <c r="D42" s="29"/>
      <c r="E42" s="30">
        <v>0</v>
      </c>
      <c r="F42" s="31">
        <v>0</v>
      </c>
      <c r="G42" s="41"/>
    </row>
    <row r="43" spans="1:7" x14ac:dyDescent="0.25">
      <c r="A43" s="1">
        <v>5250</v>
      </c>
      <c r="B43" s="40"/>
      <c r="C43" s="29" t="s">
        <v>34</v>
      </c>
      <c r="D43" s="29"/>
      <c r="E43" s="30">
        <v>0</v>
      </c>
      <c r="F43" s="31">
        <v>0</v>
      </c>
      <c r="G43" s="41"/>
    </row>
    <row r="44" spans="1:7" ht="15" customHeight="1" x14ac:dyDescent="0.25">
      <c r="A44" s="1">
        <v>5260</v>
      </c>
      <c r="B44" s="40"/>
      <c r="C44" s="29" t="s">
        <v>35</v>
      </c>
      <c r="D44" s="29"/>
      <c r="E44" s="30">
        <v>0</v>
      </c>
      <c r="F44" s="31">
        <v>0</v>
      </c>
      <c r="G44" s="41"/>
    </row>
    <row r="45" spans="1:7" ht="15" customHeight="1" x14ac:dyDescent="0.25">
      <c r="A45" s="1">
        <v>5270</v>
      </c>
      <c r="B45" s="40"/>
      <c r="C45" s="29" t="s">
        <v>36</v>
      </c>
      <c r="D45" s="29"/>
      <c r="E45" s="30">
        <v>0</v>
      </c>
      <c r="F45" s="31">
        <v>0</v>
      </c>
      <c r="G45" s="41"/>
    </row>
    <row r="46" spans="1:7" x14ac:dyDescent="0.25">
      <c r="A46" s="1">
        <v>5280</v>
      </c>
      <c r="B46" s="40"/>
      <c r="C46" s="29" t="s">
        <v>37</v>
      </c>
      <c r="D46" s="29"/>
      <c r="E46" s="30">
        <v>0</v>
      </c>
      <c r="F46" s="31">
        <v>0</v>
      </c>
      <c r="G46" s="41"/>
    </row>
    <row r="47" spans="1:7" x14ac:dyDescent="0.25">
      <c r="A47" s="1">
        <v>5290</v>
      </c>
      <c r="B47" s="40"/>
      <c r="C47" s="29" t="s">
        <v>38</v>
      </c>
      <c r="D47" s="29"/>
      <c r="E47" s="30">
        <v>0</v>
      </c>
      <c r="F47" s="31">
        <v>0</v>
      </c>
      <c r="G47" s="41"/>
    </row>
    <row r="48" spans="1:7" ht="6" customHeight="1" x14ac:dyDescent="0.25">
      <c r="B48" s="40"/>
      <c r="C48" s="29"/>
      <c r="D48" s="29"/>
      <c r="E48" s="33"/>
      <c r="F48" s="34"/>
      <c r="G48" s="41"/>
    </row>
    <row r="49" spans="1:7" ht="15" customHeight="1" x14ac:dyDescent="0.25">
      <c r="B49" s="40"/>
      <c r="C49" s="25" t="s">
        <v>39</v>
      </c>
      <c r="D49" s="25"/>
      <c r="E49" s="26">
        <f>SUM(E50:E52)</f>
        <v>0</v>
      </c>
      <c r="F49" s="27">
        <f>SUM(F50:F52)</f>
        <v>0</v>
      </c>
      <c r="G49" s="41"/>
    </row>
    <row r="50" spans="1:7" x14ac:dyDescent="0.25">
      <c r="A50" s="1">
        <v>5310</v>
      </c>
      <c r="B50" s="40"/>
      <c r="C50" s="29" t="s">
        <v>40</v>
      </c>
      <c r="D50" s="29"/>
      <c r="E50" s="30">
        <v>0</v>
      </c>
      <c r="F50" s="31">
        <v>0</v>
      </c>
      <c r="G50" s="41"/>
    </row>
    <row r="51" spans="1:7" x14ac:dyDescent="0.25">
      <c r="A51" s="1">
        <v>5320</v>
      </c>
      <c r="B51" s="40"/>
      <c r="C51" s="29" t="s">
        <v>41</v>
      </c>
      <c r="D51" s="29"/>
      <c r="E51" s="30">
        <v>0</v>
      </c>
      <c r="F51" s="31">
        <v>0</v>
      </c>
      <c r="G51" s="41"/>
    </row>
    <row r="52" spans="1:7" x14ac:dyDescent="0.25">
      <c r="A52" s="1">
        <v>5330</v>
      </c>
      <c r="B52" s="40"/>
      <c r="C52" s="29" t="s">
        <v>42</v>
      </c>
      <c r="D52" s="29"/>
      <c r="E52" s="30">
        <v>0</v>
      </c>
      <c r="F52" s="31">
        <v>0</v>
      </c>
      <c r="G52" s="41"/>
    </row>
    <row r="53" spans="1:7" ht="6" customHeight="1" x14ac:dyDescent="0.25">
      <c r="B53" s="40"/>
      <c r="C53" s="29"/>
      <c r="D53" s="29"/>
      <c r="E53" s="33"/>
      <c r="F53" s="34"/>
      <c r="G53" s="41"/>
    </row>
    <row r="54" spans="1:7" ht="15" customHeight="1" x14ac:dyDescent="0.25">
      <c r="B54" s="40"/>
      <c r="C54" s="25" t="s">
        <v>43</v>
      </c>
      <c r="D54" s="25"/>
      <c r="E54" s="42">
        <f>SUM(E55:E59)</f>
        <v>0</v>
      </c>
      <c r="F54" s="43">
        <f>SUM(F55:F59)</f>
        <v>0</v>
      </c>
      <c r="G54" s="41"/>
    </row>
    <row r="55" spans="1:7" ht="15" customHeight="1" x14ac:dyDescent="0.25">
      <c r="A55" s="1">
        <v>5410</v>
      </c>
      <c r="B55" s="40"/>
      <c r="C55" s="29" t="s">
        <v>44</v>
      </c>
      <c r="D55" s="29"/>
      <c r="E55" s="30">
        <v>0</v>
      </c>
      <c r="F55" s="31">
        <v>0</v>
      </c>
      <c r="G55" s="41"/>
    </row>
    <row r="56" spans="1:7" ht="15" customHeight="1" x14ac:dyDescent="0.25">
      <c r="A56" s="1">
        <v>5420</v>
      </c>
      <c r="B56" s="40"/>
      <c r="C56" s="29" t="s">
        <v>45</v>
      </c>
      <c r="D56" s="29"/>
      <c r="E56" s="30">
        <v>0</v>
      </c>
      <c r="F56" s="31">
        <v>0</v>
      </c>
      <c r="G56" s="41"/>
    </row>
    <row r="57" spans="1:7" ht="15" customHeight="1" x14ac:dyDescent="0.25">
      <c r="A57" s="1">
        <v>5430</v>
      </c>
      <c r="B57" s="40"/>
      <c r="C57" s="29" t="s">
        <v>46</v>
      </c>
      <c r="D57" s="29"/>
      <c r="E57" s="30">
        <v>0</v>
      </c>
      <c r="F57" s="31">
        <v>0</v>
      </c>
      <c r="G57" s="23"/>
    </row>
    <row r="58" spans="1:7" x14ac:dyDescent="0.25">
      <c r="A58" s="1">
        <v>5440</v>
      </c>
      <c r="B58" s="40"/>
      <c r="C58" s="29" t="s">
        <v>47</v>
      </c>
      <c r="D58" s="29"/>
      <c r="E58" s="30">
        <v>0</v>
      </c>
      <c r="F58" s="31">
        <v>0</v>
      </c>
      <c r="G58" s="23"/>
    </row>
    <row r="59" spans="1:7" x14ac:dyDescent="0.25">
      <c r="A59" s="1">
        <v>5450</v>
      </c>
      <c r="B59" s="40"/>
      <c r="C59" s="29" t="s">
        <v>48</v>
      </c>
      <c r="D59" s="29"/>
      <c r="E59" s="30">
        <v>0</v>
      </c>
      <c r="F59" s="31">
        <v>0</v>
      </c>
      <c r="G59" s="23"/>
    </row>
    <row r="60" spans="1:7" ht="6" customHeight="1" x14ac:dyDescent="0.25">
      <c r="B60" s="40"/>
      <c r="C60" s="29"/>
      <c r="D60" s="29"/>
      <c r="E60" s="33"/>
      <c r="F60" s="34"/>
      <c r="G60" s="23"/>
    </row>
    <row r="61" spans="1:7" ht="15" customHeight="1" x14ac:dyDescent="0.25">
      <c r="B61" s="40"/>
      <c r="C61" s="25" t="s">
        <v>49</v>
      </c>
      <c r="D61" s="25"/>
      <c r="E61" s="42">
        <f>SUM(E62:E67)</f>
        <v>0</v>
      </c>
      <c r="F61" s="43">
        <f>SUM(F62:F67)</f>
        <v>0</v>
      </c>
      <c r="G61" s="23"/>
    </row>
    <row r="62" spans="1:7" ht="15" customHeight="1" x14ac:dyDescent="0.25">
      <c r="A62" s="1">
        <v>5510</v>
      </c>
      <c r="B62" s="40"/>
      <c r="C62" s="29" t="s">
        <v>50</v>
      </c>
      <c r="D62" s="29"/>
      <c r="E62" s="30">
        <v>0</v>
      </c>
      <c r="F62" s="31">
        <v>0</v>
      </c>
      <c r="G62" s="23"/>
    </row>
    <row r="63" spans="1:7" x14ac:dyDescent="0.25">
      <c r="A63" s="1">
        <v>5520</v>
      </c>
      <c r="B63" s="40"/>
      <c r="C63" s="29" t="s">
        <v>51</v>
      </c>
      <c r="D63" s="29"/>
      <c r="E63" s="30">
        <v>0</v>
      </c>
      <c r="F63" s="31">
        <v>0</v>
      </c>
      <c r="G63" s="23"/>
    </row>
    <row r="64" spans="1:7" ht="15" customHeight="1" x14ac:dyDescent="0.25">
      <c r="A64" s="1">
        <v>5530</v>
      </c>
      <c r="B64" s="40"/>
      <c r="C64" s="29" t="s">
        <v>52</v>
      </c>
      <c r="D64" s="29"/>
      <c r="E64" s="30">
        <v>0</v>
      </c>
      <c r="F64" s="31">
        <v>0</v>
      </c>
      <c r="G64" s="23"/>
    </row>
    <row r="65" spans="1:7" ht="15" customHeight="1" x14ac:dyDescent="0.25">
      <c r="A65" s="1">
        <v>5540</v>
      </c>
      <c r="B65" s="40"/>
      <c r="C65" s="29" t="s">
        <v>53</v>
      </c>
      <c r="D65" s="29"/>
      <c r="E65" s="30">
        <v>0</v>
      </c>
      <c r="F65" s="31">
        <v>0</v>
      </c>
      <c r="G65" s="23"/>
    </row>
    <row r="66" spans="1:7" ht="15" customHeight="1" x14ac:dyDescent="0.25">
      <c r="A66" s="1">
        <v>5550</v>
      </c>
      <c r="B66" s="40"/>
      <c r="C66" s="29" t="s">
        <v>54</v>
      </c>
      <c r="D66" s="29"/>
      <c r="E66" s="30">
        <v>0</v>
      </c>
      <c r="F66" s="31">
        <v>0</v>
      </c>
      <c r="G66" s="23"/>
    </row>
    <row r="67" spans="1:7" x14ac:dyDescent="0.25">
      <c r="A67" s="1">
        <v>5590</v>
      </c>
      <c r="B67" s="40"/>
      <c r="C67" s="29" t="s">
        <v>55</v>
      </c>
      <c r="D67" s="29"/>
      <c r="E67" s="30">
        <v>0</v>
      </c>
      <c r="F67" s="31">
        <v>0</v>
      </c>
      <c r="G67" s="23"/>
    </row>
    <row r="68" spans="1:7" ht="6" customHeight="1" x14ac:dyDescent="0.25">
      <c r="B68" s="40"/>
      <c r="C68" s="29"/>
      <c r="D68" s="29"/>
      <c r="E68" s="33"/>
      <c r="F68" s="34"/>
      <c r="G68" s="23"/>
    </row>
    <row r="69" spans="1:7" x14ac:dyDescent="0.25">
      <c r="B69" s="40"/>
      <c r="C69" s="25" t="s">
        <v>56</v>
      </c>
      <c r="D69" s="25"/>
      <c r="E69" s="42">
        <f>E70</f>
        <v>0</v>
      </c>
      <c r="F69" s="43">
        <f>F70</f>
        <v>0</v>
      </c>
      <c r="G69" s="23"/>
    </row>
    <row r="70" spans="1:7" ht="15" customHeight="1" x14ac:dyDescent="0.25">
      <c r="A70" s="1">
        <v>5610</v>
      </c>
      <c r="B70" s="40"/>
      <c r="C70" s="29" t="s">
        <v>57</v>
      </c>
      <c r="D70" s="29"/>
      <c r="E70" s="30">
        <v>0</v>
      </c>
      <c r="F70" s="31">
        <v>0</v>
      </c>
      <c r="G70" s="23"/>
    </row>
    <row r="71" spans="1:7" ht="8.25" customHeight="1" x14ac:dyDescent="0.25">
      <c r="B71" s="40"/>
      <c r="C71" s="29"/>
      <c r="D71" s="29"/>
      <c r="E71" s="33"/>
      <c r="F71" s="34"/>
      <c r="G71" s="23"/>
    </row>
    <row r="72" spans="1:7" ht="15" customHeight="1" x14ac:dyDescent="0.25">
      <c r="B72" s="40"/>
      <c r="C72" s="20" t="s">
        <v>58</v>
      </c>
      <c r="D72" s="20"/>
      <c r="E72" s="42">
        <f>E33+E38+E49+E54+E61+E69</f>
        <v>48829619.049999997</v>
      </c>
      <c r="F72" s="43">
        <f>F33+F38+F49+F54+F61+F69</f>
        <v>42098082.009999998</v>
      </c>
      <c r="G72" s="23"/>
    </row>
    <row r="73" spans="1:7" x14ac:dyDescent="0.25">
      <c r="B73" s="40"/>
      <c r="C73" s="29"/>
      <c r="D73" s="29"/>
      <c r="E73" s="37"/>
      <c r="F73" s="22"/>
      <c r="G73" s="23"/>
    </row>
    <row r="74" spans="1:7" ht="15" customHeight="1" x14ac:dyDescent="0.25">
      <c r="B74" s="40"/>
      <c r="C74" s="20" t="s">
        <v>59</v>
      </c>
      <c r="D74" s="20"/>
      <c r="E74" s="42">
        <f>E30-E72</f>
        <v>-10433181.759999998</v>
      </c>
      <c r="F74" s="43">
        <f>F30-F72</f>
        <v>-7113101.3900000006</v>
      </c>
      <c r="G74" s="23"/>
    </row>
    <row r="75" spans="1:7" x14ac:dyDescent="0.25">
      <c r="B75" s="44"/>
      <c r="C75" s="45"/>
      <c r="D75" s="45"/>
      <c r="E75" s="46"/>
      <c r="F75" s="47"/>
      <c r="G75" s="48"/>
    </row>
    <row r="76" spans="1:7" x14ac:dyDescent="0.25">
      <c r="B76" s="2"/>
      <c r="C76" s="49"/>
      <c r="D76" s="49"/>
      <c r="E76" s="50"/>
      <c r="F76" s="50"/>
      <c r="G76" s="2"/>
    </row>
    <row r="77" spans="1:7" x14ac:dyDescent="0.25">
      <c r="C77" s="51" t="s">
        <v>60</v>
      </c>
      <c r="D77" s="51"/>
      <c r="E77" s="51"/>
      <c r="F77" s="51"/>
      <c r="G77" s="49"/>
    </row>
    <row r="78" spans="1:7" x14ac:dyDescent="0.25">
      <c r="C78" s="51"/>
      <c r="D78" s="51"/>
      <c r="E78" s="51"/>
      <c r="F78" s="51"/>
    </row>
    <row r="79" spans="1:7" x14ac:dyDescent="0.25">
      <c r="C79" s="52"/>
      <c r="D79" s="49"/>
      <c r="E79" s="53"/>
      <c r="F79" s="50"/>
    </row>
    <row r="80" spans="1:7" ht="15" customHeight="1" x14ac:dyDescent="0.25">
      <c r="C80" s="54" t="s">
        <v>61</v>
      </c>
      <c r="D80" s="55"/>
      <c r="E80" s="56" t="s">
        <v>62</v>
      </c>
      <c r="F80" s="56"/>
      <c r="G80" s="56"/>
    </row>
    <row r="81" spans="1:7" ht="15" customHeight="1" x14ac:dyDescent="0.25">
      <c r="C81" s="57" t="s">
        <v>63</v>
      </c>
      <c r="E81" s="58" t="s">
        <v>64</v>
      </c>
      <c r="F81" s="58"/>
      <c r="G81" s="59"/>
    </row>
    <row r="82" spans="1:7" ht="30" customHeight="1" x14ac:dyDescent="0.25">
      <c r="C82" s="60"/>
      <c r="E82" s="61"/>
      <c r="F82" s="61"/>
    </row>
    <row r="83" spans="1:7" s="63" customFormat="1" ht="15" customHeight="1" x14ac:dyDescent="0.2">
      <c r="A83" s="62"/>
      <c r="C83" s="57"/>
      <c r="E83" s="64"/>
      <c r="F83" s="61"/>
      <c r="G83" s="61"/>
    </row>
    <row r="84" spans="1:7" s="66" customFormat="1" ht="21.95" customHeight="1" x14ac:dyDescent="0.2">
      <c r="A84" s="65"/>
      <c r="C84" s="57"/>
      <c r="E84" s="58"/>
      <c r="F84" s="67"/>
      <c r="G84" s="67"/>
    </row>
    <row r="85" spans="1:7" s="66" customFormat="1" ht="21.95" customHeight="1" x14ac:dyDescent="0.2">
      <c r="A85" s="65"/>
      <c r="C85" s="57"/>
      <c r="E85" s="57"/>
      <c r="F85" s="60"/>
      <c r="G85" s="60"/>
    </row>
    <row r="86" spans="1:7" s="66" customFormat="1" ht="15" customHeight="1" x14ac:dyDescent="0.2">
      <c r="A86" s="65"/>
      <c r="C86" s="57"/>
      <c r="E86" s="58"/>
      <c r="F86" s="67"/>
      <c r="G86" s="67"/>
    </row>
    <row r="87" spans="1:7" s="66" customFormat="1" ht="21.95" customHeight="1" x14ac:dyDescent="0.2">
      <c r="A87" s="65"/>
      <c r="C87" s="57"/>
      <c r="E87" s="58"/>
      <c r="F87" s="67"/>
      <c r="G87" s="67"/>
    </row>
    <row r="88" spans="1:7" hidden="1" x14ac:dyDescent="0.25">
      <c r="C88" s="68"/>
      <c r="E88" s="67"/>
      <c r="F88" s="67"/>
    </row>
    <row r="89" spans="1:7" ht="24" hidden="1" customHeight="1" x14ac:dyDescent="0.25">
      <c r="C89" s="60"/>
      <c r="E89" s="67"/>
      <c r="F89" s="67"/>
    </row>
    <row r="90" spans="1:7" ht="29.25" hidden="1" customHeight="1" x14ac:dyDescent="0.25">
      <c r="C90" s="68"/>
      <c r="E90" s="61"/>
      <c r="F90" s="61"/>
    </row>
    <row r="91" spans="1:7" hidden="1" x14ac:dyDescent="0.25">
      <c r="C91" s="68"/>
      <c r="E91" s="67"/>
      <c r="F91" s="67"/>
    </row>
    <row r="92" spans="1:7" ht="24" hidden="1" customHeight="1" x14ac:dyDescent="0.25">
      <c r="C92" s="68"/>
      <c r="E92" s="67"/>
      <c r="F92" s="67"/>
    </row>
    <row r="93" spans="1:7" hidden="1" x14ac:dyDescent="0.25"/>
    <row r="94" spans="1:7" hidden="1" x14ac:dyDescent="0.25"/>
    <row r="95" spans="1:7" hidden="1" x14ac:dyDescent="0.25"/>
    <row r="96" spans="1:7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</sheetData>
  <mergeCells count="86">
    <mergeCell ref="E91:F91"/>
    <mergeCell ref="E92:F92"/>
    <mergeCell ref="E84:G84"/>
    <mergeCell ref="E86:G86"/>
    <mergeCell ref="E87:G87"/>
    <mergeCell ref="E88:F88"/>
    <mergeCell ref="E89:F89"/>
    <mergeCell ref="E90:F90"/>
    <mergeCell ref="C75:D75"/>
    <mergeCell ref="C77:F78"/>
    <mergeCell ref="E80:G80"/>
    <mergeCell ref="E81:G81"/>
    <mergeCell ref="E82:F82"/>
    <mergeCell ref="E83:G83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C2:F2"/>
    <mergeCell ref="C3:F3"/>
    <mergeCell ref="C4:F4"/>
    <mergeCell ref="C5:F5"/>
    <mergeCell ref="C6:F6"/>
    <mergeCell ref="C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 UNO</dc:creator>
  <cp:lastModifiedBy>LEC UNO</cp:lastModifiedBy>
  <dcterms:created xsi:type="dcterms:W3CDTF">2023-05-23T21:46:15Z</dcterms:created>
  <dcterms:modified xsi:type="dcterms:W3CDTF">2023-05-23T21:46:46Z</dcterms:modified>
</cp:coreProperties>
</file>